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1"/>
  </bookViews>
  <sheets>
    <sheet name="Ejecucion 31-08" sheetId="1" r:id="rId1"/>
    <sheet name="listado ejec 31-08" sheetId="2" r:id="rId2"/>
    <sheet name="Hoja3" sheetId="3" r:id="rId3"/>
  </sheets>
  <externalReferences>
    <externalReference r:id="rId6"/>
    <externalReference r:id="rId7"/>
  </externalReferences>
  <definedNames>
    <definedName name="_xlnm._FilterDatabase" localSheetId="2" hidden="1">'Hoja3'!$A$4:$G$40</definedName>
    <definedName name="_xlnm._FilterDatabase" localSheetId="1" hidden="1">'listado ejec 31-08'!$A$2:$G$166</definedName>
  </definedNames>
  <calcPr fullCalcOnLoad="1"/>
</workbook>
</file>

<file path=xl/sharedStrings.xml><?xml version="1.0" encoding="utf-8"?>
<sst xmlns="http://schemas.openxmlformats.org/spreadsheetml/2006/main" count="339" uniqueCount="262">
  <si>
    <t>PRESUPUESTO EJECUTADO</t>
  </si>
  <si>
    <t>PRESUPUESTO VIGENTE EN (M$) FNDR</t>
  </si>
  <si>
    <t>PRESUPUESTO VIGENTE EN (M$) FONDEMA</t>
  </si>
  <si>
    <t>CODIGO BIP</t>
  </si>
  <si>
    <t>NOMBRE PROYECTO</t>
  </si>
  <si>
    <t>CONSTRUCCION CAMINO PENETRACION SAN JUAN-CABO FROWARS, P.ARENAS</t>
  </si>
  <si>
    <t>CONSTRUCCION RAMPAS SENO ULTIMA ESPERANZA, XII REGION  (EJECUCION)</t>
  </si>
  <si>
    <r>
      <t xml:space="preserve">CONSTRUCCION DISEÑO PARQUE COSTANERA PEDRO MONTT, NATALES </t>
    </r>
    <r>
      <rPr>
        <sz val="10"/>
        <color indexed="10"/>
        <rFont val="Arial"/>
        <family val="2"/>
      </rPr>
      <t>(DISEÑO)</t>
    </r>
  </si>
  <si>
    <t>CONSTRUCCIÓN CALLE PEDRO SARMIENTO DE GAMBOA, NATALES</t>
  </si>
  <si>
    <t>CONSTRUCCION PLAZA DON BOSCO EN PUERTO NATALES</t>
  </si>
  <si>
    <t>Construcción CALLE CARLOS WOOD, PORVENIR</t>
  </si>
  <si>
    <t>Normalización Y REPARACION CASA DE LOS INTENDENTES, PUNTA ARENAS</t>
  </si>
  <si>
    <t>AMPLIACION S.U.M. LICEO JUAN B. CONTARDI, PUNTA ARENAS</t>
  </si>
  <si>
    <t>Construcción CALLE EUSEBIO LILLO SUR, P. ARENAS (Diseño)</t>
  </si>
  <si>
    <t>RESTAURACION Y MEJORAMIENTO TEATRO MUNICIPAL JOSE BOHR</t>
  </si>
  <si>
    <t>CONSTRUCCIÓN EDIFICIO MUNICIPAL DE PUERTO NATALES</t>
  </si>
  <si>
    <t>CONSTRUCCION ACERAS LOTEO P. AGUIRRE CERDA, ETAPA 1, PARENAS,</t>
  </si>
  <si>
    <t>CONSTRUCCION ACERAS LOTEO SIMON BOLIVAR, PUNTA ARENAS</t>
  </si>
  <si>
    <t>CONSTRUCCION ACERAS LOTEO MANUEL BULNES, PUNTA ARENAS</t>
  </si>
  <si>
    <t>CONSTRUCCION SEDE SOCIAL JUNTA DE VECINOS LOTEO DEL MAR, P.ARENAS</t>
  </si>
  <si>
    <t>AMPLIACION CENTRO DE CAPACITACION LABORAL, PUNTA ARENAS</t>
  </si>
  <si>
    <t>Construcción CENTRO DE VISITANTES Y UNIDAD ADM. ACMP, FRANCISCO COLOANE</t>
  </si>
  <si>
    <t>PREVENCION VULNERABILIDAD SOCIAL POB. INFANTO - JUVENIL, U. VEC. 51</t>
  </si>
  <si>
    <t>Construcción MURO CONTENCION PJE. CAFARENA, Río DE LA MANO (Ejecución)</t>
  </si>
  <si>
    <t>MEJORAMIENTO GESTION TRANSITO AV. E. FREI, PRA. ETAPA, PUNTA</t>
  </si>
  <si>
    <t>REPOSICION JARDIN INFANTIL CAPERUCITA ROJA, PUNTA ARENAS EJECUCION</t>
  </si>
  <si>
    <t>CONSTRUCCION RECINTO PARA TALLERES LABORALES PROTEGIDOS, PTA ARENAS Diseño)</t>
  </si>
  <si>
    <t>RESTAURACION Y PUESTA EN VALOR CASA STIRLING, WILLIAMS</t>
  </si>
  <si>
    <t>Reposición LICEO POLIVALENTE HERNANDO DE MAGALLANES, PORVENIR</t>
  </si>
  <si>
    <t>Reposición RUTA Y-905, WILLIAMS - NAVARINO, VARIOS SECTORES (DISEÑO)</t>
  </si>
  <si>
    <t>NORMALIZACION CUARTELES FRONTERIZOS PREFECTURA MAGALLANES</t>
  </si>
  <si>
    <t>RESTAURACION Y OBRAS ANEXAS FARO ISLA MAGDALENA (DISEÑO)</t>
  </si>
  <si>
    <t>MEJORAMIENTO PLAZA ESMERALDA Y SU ENTORNO BARRIO PRAT, PUNTA</t>
  </si>
  <si>
    <t>AMPLIACION Y MEJORAMIENTO CUARTEL OCTAVA CIA. DE BOMBEROS, PUNTA ARENAS</t>
  </si>
  <si>
    <t>CONSTRUCCIÓN ACOMETIDA GAS NATURAL VILLA TEHUELCHE, LAGUNA BLANCA</t>
  </si>
  <si>
    <t>MEJORAMIENTO RUTA COSTERA VILLA UKIKA - AEROPUERTO, WILLIAMS (DISEÑO)</t>
  </si>
  <si>
    <t>REPOSICION SERVICIO MEDICO LEGAL PUERTO NATALES</t>
  </si>
  <si>
    <r>
      <t xml:space="preserve">CONSTRUCCION CASA DE HOSPEDAJE, PUNTA ARENAS </t>
    </r>
    <r>
      <rPr>
        <sz val="10"/>
        <color indexed="10"/>
        <rFont val="Arial"/>
        <family val="2"/>
      </rPr>
      <t>(ejecucion)</t>
    </r>
  </si>
  <si>
    <r>
      <t xml:space="preserve">REPOSICION SISTEMA DE ALCANTARILLADO, CERRO SOMBRERO, </t>
    </r>
    <r>
      <rPr>
        <sz val="8"/>
        <color indexed="10"/>
        <rFont val="Arial"/>
        <family val="2"/>
      </rPr>
      <t>DISEÑO</t>
    </r>
  </si>
  <si>
    <t>CONSTRUCCIÓN CENTRO LARGA ESTADIA ADULTO MAYOR, COMUNA DE PUNTA ARENAS</t>
  </si>
  <si>
    <t>LEVANTAMIENTO CIRCUITO TURISTICO PENINSULA MUÑOZ GAMERO, NATALES</t>
  </si>
  <si>
    <t>CONSTRUCCION INFRAESTRUCT. SANITARIA SECTOR NORTE Y OTROS</t>
  </si>
  <si>
    <t>CONSTRUCCION INFRAESTRUCTURA SANITARIA SECTOR SUR Y OTROS</t>
  </si>
  <si>
    <t>NORMALIZACION SISTEMA ELECTRICO COLONIA ISABEL RIQUELME, NATALES</t>
  </si>
  <si>
    <r>
      <t>CONSERVACION</t>
    </r>
    <r>
      <rPr>
        <sz val="10"/>
        <rFont val="Arial"/>
        <family val="0"/>
      </rPr>
      <t xml:space="preserve"> REPOSICION DE PISO GIMNASIO FISCAL, PUNTA ARENAS</t>
    </r>
  </si>
  <si>
    <r>
      <t>CONSERVACION</t>
    </r>
    <r>
      <rPr>
        <sz val="10"/>
        <rFont val="Arial"/>
        <family val="0"/>
      </rPr>
      <t xml:space="preserve"> RED SECUNDARIA DE AA.LL. PTA. ARENAS</t>
    </r>
  </si>
  <si>
    <r>
      <t>CONSERVACIÓN</t>
    </r>
    <r>
      <rPr>
        <sz val="10"/>
        <rFont val="Arial"/>
        <family val="0"/>
      </rPr>
      <t xml:space="preserve"> SERVICIOS BASICOS DEL CENTRO PENITENCIARIO DE PUNTA ARENAS</t>
    </r>
  </si>
  <si>
    <t>MEJORAMIENTO CAMINO DE ACCESO CENTRO PRIVATIVO DE LIBERTAD, P. ARENAS</t>
  </si>
  <si>
    <t>CONTROL Y PROSPECCION PULGON NEGRO, XII REGIÓN</t>
  </si>
  <si>
    <t>CONSTRUCCION CALETA DE PESCADORES ARTESANALES EN WILLIAMS (DISEÑO)</t>
  </si>
  <si>
    <r>
      <t>CONSERVACION</t>
    </r>
    <r>
      <rPr>
        <sz val="8"/>
        <rFont val="Arial"/>
        <family val="2"/>
      </rPr>
      <t xml:space="preserve"> DIVERSAS ACERAS SECTOR NORTE Y SUR, PUNTA ARENAS</t>
    </r>
  </si>
  <si>
    <r>
      <t>CONSERVACION</t>
    </r>
    <r>
      <rPr>
        <sz val="8"/>
        <rFont val="Arial"/>
        <family val="2"/>
      </rPr>
      <t xml:space="preserve"> DIVERSAS ACERAS SECTOR ORIENTE Y PONIENTE, PUNTA ARENAS</t>
    </r>
  </si>
  <si>
    <t>CONSERVACION VIAS URBANAS XII REGIÓN AÑO 2010</t>
  </si>
  <si>
    <t>CONSTRUCCIÓN CALLE JUAN GUMAS, NATALES.</t>
  </si>
  <si>
    <t>CONSTRUCCIÓN CALLE EUSEBIO LILLO, NATALES</t>
  </si>
  <si>
    <t>CONSTRUCCION AV. GRAL. IBÁÑEZ, PUERTO NATALES (Diseño)</t>
  </si>
  <si>
    <t>CONSTRUCCION DISEÑOS DIVERSAS CALLES DE PUERTO NATALES (Diseño)</t>
  </si>
  <si>
    <t>CONSTRUCCION CALLE F. PEDRO VALDERRAMA, PUNTA ARENAS (Diseño)</t>
  </si>
  <si>
    <t>CONSTRUCCION CALLE PABLO DE ROKHA, PUNTA ARENAS</t>
  </si>
  <si>
    <t>CONSTRUCCION CALLE DOMEYCO, PUERTO NATALES. (Ejecución)</t>
  </si>
  <si>
    <t>CONSTRUCCIÓN CALLE JOSÉ MIGUEL CARRERA Y OTRAS, PUNTA ARENAS</t>
  </si>
  <si>
    <r>
      <t>AMPLIACION CENTRO DE ATENCION DEL ADULTO MAYOR PUNTA ARENAS</t>
    </r>
    <r>
      <rPr>
        <sz val="8"/>
        <color indexed="10"/>
        <rFont val="Arial"/>
        <family val="2"/>
      </rPr>
      <t xml:space="preserve"> (Diseño)</t>
    </r>
  </si>
  <si>
    <t>REPOSICIÓN ACERAS SECTOR NORTE, PUNTA ARENAS</t>
  </si>
  <si>
    <t>Reposición SEDE SOCIAL JUNTA VECINAL Nº 6, NATALES</t>
  </si>
  <si>
    <t>MEJORAMIENTO INTEGRAL DEPENDENCIAS BIBLIOTECA Nº 15, PORVENIR.</t>
  </si>
  <si>
    <t>AMPLIACIÓN JUNTA VECINAL Nº 2 NATALES</t>
  </si>
  <si>
    <t>MEJORAMIENTO URBANO VILLA DOROTEA, NATALES</t>
  </si>
  <si>
    <t>CONSTRUCCIÓN CIERRE PERIMETRAL LICEO B-11. NATALES</t>
  </si>
  <si>
    <t>INSTALACION LUMINARIAS PARQUE DEL OSO, PORVENIR</t>
  </si>
  <si>
    <t>REPARACION EDIFICIO CONSISTORIAL, MUNICIPALIDAD DE PORVENIR</t>
  </si>
  <si>
    <t>CONSTRUCCIÓN MULTICANCHA POBLACIÓN NUEVA PATAGONIA, NATALES</t>
  </si>
  <si>
    <t>CONSTRUCCIÓN MULTICANCHA POBLACIÓN NUEVA ESPERANZA, NATALES</t>
  </si>
  <si>
    <t>MEJORAMIENTO CLUB DEPORTIVO BORIES, NATALES</t>
  </si>
  <si>
    <t>CONSTRUCCIÓN PLAZA DE JUEGOS, 3ERA ETAPA, NATALES</t>
  </si>
  <si>
    <t>CONSERVACION Y Normalización ESCUELA PUNTA DELGADA, SAN GREGORIO</t>
  </si>
  <si>
    <t>CONSERVACION EDIFICIO MUNICIPAL PUNTA DELGADA</t>
  </si>
  <si>
    <t>Normalización DEPENDENCIAS ANEXO EDIFICIO CONSISTORIAL I. MUNICIPALIDAD DE PORVENIR</t>
  </si>
  <si>
    <t>CONSTRUCCIÓN DE SEDE COMUNITARIA VILLA CAMERON</t>
  </si>
  <si>
    <t>CONSTRUCCIÓN MURO DE CONTENCION CALLE RANCAGUA, CALLE BELLAVISTA, PUNTA ARENAS</t>
  </si>
  <si>
    <t>AMPLIACION DEL EDIFICIO MUNICIPAL VILLA CAMERON</t>
  </si>
  <si>
    <t>CONSTRUCCION SALON DE EVENTOS COMUNITARIOS, VILLA CAMERON</t>
  </si>
  <si>
    <t xml:space="preserve">AMPLIACIÓN JUNTA VECINAL Nº 21,NATALES </t>
  </si>
  <si>
    <t>CONSTRUCCIÓN CIERRO PERIMETRAL CEMENTERIO MUNICIPAL PADRE MARÍA ROSSA, NATALES</t>
  </si>
  <si>
    <t>AMPLIACION GALPONES MAESTRANZA MUNICIPAL, NATALES</t>
  </si>
  <si>
    <t>HABILITACION OFICINAS MAESTRANZA MUNICIPAL, NATALES</t>
  </si>
  <si>
    <t>Normalización SERVICIOS Básicos MAESTRANZA, NATALES</t>
  </si>
  <si>
    <t>CONSTRUCCIÓN CIERRO PERIMETRAL CORRALON VEHICULAR MAESTRANZA MUNICIPAL, NATALES</t>
  </si>
  <si>
    <t>MEJORAMIENTO MOBILIARIO URBANO PUERTO NATALES, 2DA. ETAPA</t>
  </si>
  <si>
    <t>PROGRAMADO 2011</t>
  </si>
  <si>
    <t>PROGRAMADO 2012</t>
  </si>
  <si>
    <t>PROGRAMADO 2013</t>
  </si>
  <si>
    <t>AVANCE FINANCIERO</t>
  </si>
  <si>
    <t>Construcción CAMINO RIO HOLLEMBERG RIO PEREZ (DISEÑO)</t>
  </si>
  <si>
    <t>CONSTRUCCION MUSEO DE PORVENIR</t>
  </si>
  <si>
    <t>TRANSFERENCIA TECNICA PLANTACION ZARZAPARRILLA, XII REGION</t>
  </si>
  <si>
    <t>MEJORAMIENTO PLAZA DE ARMAS, PUERTO NATALES (ejecucion)</t>
  </si>
  <si>
    <t xml:space="preserve">TRANSFERENCIA A.TECNICA Y RECURSOS EMPRENDEDORES Y MIPE XII  </t>
  </si>
  <si>
    <t>AMPLIACIÓN RUTA 9, PTA. ARENAS – AEROP, KM. 8,1–KM12.1/KM.13.8-18,4 (DISEÑO)</t>
  </si>
  <si>
    <t>CONSTRUCCION Y HABILITACION RUTA PATRIMONIAL CABO FROWARD</t>
  </si>
  <si>
    <t>CONSTRUCCION RELLENO SANITARIO RESIDUOS SOLIDOS DOM. E IND. CABO DE HORNOS (Diseño) complementario a la Factibilidad (cód. BIP Nº 20195513)</t>
  </si>
  <si>
    <t>INVESTIGACION MEJOR PRODUCTIVIDAD POR SILVOPASTOREO, XII REGIÓN</t>
  </si>
  <si>
    <t>CONICYT CEQUA</t>
  </si>
  <si>
    <t>SUBPESCA- TRANSFERENCIA TÉCNICA DESARROLLO PRODUCTIVO, PESCA ARTESANAL.</t>
  </si>
  <si>
    <t>FORMACION Y Capacitación DE MUJERES EMPRENDEDORAS, REGIÓN DE MAGALLANES Y Antártica CHILENA</t>
  </si>
  <si>
    <t>SERNATUR- PROMOCION TURISTICA INTERNACIONAL, REGIÓN DE MAGALLANES Y Antártica CHILENA</t>
  </si>
  <si>
    <t>DESARROLLO SUSTENTABLE DE LAS TURBERAS DE MAGALLANES</t>
  </si>
  <si>
    <t>Capacitación PARA AGRICULTORAS RURALES, REGIÓN DE MAGALLANES Y Antártica CHILENA</t>
  </si>
  <si>
    <t>PLATAFORMA TECNOLOGICA PARA EL DESARROLLO DE LA HORTOFRUTICULTURA EN LA PATAGONIA CHILENA, CON ENFASIS EN LA AGRICULRURA FAMILIAR CAMPESINA</t>
  </si>
  <si>
    <t>FORTALECIMIENTO PRODUCTIVO DEL SECTOR PESQUERO ARTESANAL DE MAGALLANES Y Antártica CHILENA</t>
  </si>
  <si>
    <t>COSTO TOTAL PROYECTO</t>
  </si>
  <si>
    <t>INSTALACION CALEFACCION CENTRAL EDIFICIO MUNICIPAL TORRES DEL PAYNE</t>
  </si>
  <si>
    <t>CONSTRUCCION SALA CUNA DE PUERTO WILLIAMS</t>
  </si>
  <si>
    <t>EQUIPAMIENTO UNIDAD DE CARDIOCIRUGIA HOSPITAL PUNTA ARENAS</t>
  </si>
  <si>
    <t>SUBSECRETARIA DE AGRICULTURA - Incorporacion de Infraestructura Basica a Productores de la AFC, para el Establecimiento de Buenas Practicas Agricolas en sus predios</t>
  </si>
  <si>
    <r>
      <t xml:space="preserve">CONSTRUCCION PUENTE LAS TORRES, CO.L.AMARGA-HOST.LAS TORRES </t>
    </r>
    <r>
      <rPr>
        <sz val="10"/>
        <color indexed="10"/>
        <rFont val="Arial"/>
        <family val="2"/>
      </rPr>
      <t>(diseño)</t>
    </r>
  </si>
  <si>
    <r>
      <t xml:space="preserve">CONSERVACION </t>
    </r>
    <r>
      <rPr>
        <sz val="8"/>
        <rFont val="Arial"/>
        <family val="2"/>
      </rPr>
      <t>SECTOR ANTIGUO PEDRO PABLO LEMEITRE, PUNTA ARENAS</t>
    </r>
  </si>
  <si>
    <t>CONSTRUCCIÓN ESCALERA DE EVACUACION, EDIFICIO DEL AGRO</t>
  </si>
  <si>
    <t>CONSTRUCCIÓN DE GUARDERIA, MONUMENTO NATURAL CUEVA DEL MILODON (EJECUCION)</t>
  </si>
  <si>
    <t>CONSTRUCCIÓN ACOMETIDA GAS NATURAL MORRO CHICO, LAGUNA BLANCA</t>
  </si>
  <si>
    <t>Construcción PASARELA PEATONAL, RUTA 9 SECTOR Río SECO (EJECUCION)</t>
  </si>
  <si>
    <t>CONSERVACIÓN CENTRO DEPORTIVO FISCAL DE PUNTA ARENAS</t>
  </si>
  <si>
    <t>Construcción MONUMENTO TRIPULANTES GOLETA ANCUD, PUNTA ARENAS</t>
  </si>
  <si>
    <r>
      <t xml:space="preserve">CONSTRUCCIÓN GIMNASIO POLIDEPORTIVO MUNICIPAL EN PUERTO NATALES </t>
    </r>
    <r>
      <rPr>
        <sz val="8"/>
        <color indexed="10"/>
        <rFont val="Arial"/>
        <family val="2"/>
      </rPr>
      <t>(DISEÑO)</t>
    </r>
  </si>
  <si>
    <r>
      <t xml:space="preserve">HABILITACION Y PUESTA EN VALOR TEATRO CERVANTES DE PUNTA ARENAS </t>
    </r>
    <r>
      <rPr>
        <sz val="10"/>
        <color indexed="10"/>
        <rFont val="Arial"/>
        <family val="2"/>
      </rPr>
      <t>(DISEÑO)</t>
    </r>
  </si>
  <si>
    <t>CONSTRUCCION POLIDEPORTIVO BICENTENARIO 18 DE SEPT. P. ARENAS</t>
  </si>
  <si>
    <r>
      <t>CONSERVACION</t>
    </r>
    <r>
      <rPr>
        <sz val="10"/>
        <rFont val="Arial"/>
        <family val="0"/>
      </rPr>
      <t xml:space="preserve"> EDIFICIO GOB. PROVINCIAL Y SERVICIOS PÚBLICOS DE PORVENIR</t>
    </r>
  </si>
  <si>
    <r>
      <t>CONSERVACION</t>
    </r>
    <r>
      <rPr>
        <sz val="10"/>
        <rFont val="Arial"/>
        <family val="0"/>
      </rPr>
      <t xml:space="preserve"> INFRAESTRUCTURA JARDIN INFANTIL ARCO IRIS, PORVENIR</t>
    </r>
  </si>
  <si>
    <r>
      <t>CONSERVACION</t>
    </r>
    <r>
      <rPr>
        <sz val="8"/>
        <rFont val="Arial"/>
        <family val="2"/>
      </rPr>
      <t xml:space="preserve"> IGLESIA CATEDRAL, PUNTA ARENAS</t>
    </r>
  </si>
  <si>
    <t>CONSTRUCCIÓN CENTRO DE SALUD PUERTO WILLIAMS</t>
  </si>
  <si>
    <t>Reposición RETEN DE CARABINEROS, PUERTO Edén</t>
  </si>
  <si>
    <t>DISEÑO ARQUITECTONICO Y PAISAJISTA, REMODELACION PLAZA DE ARMAS, PORVENIR.</t>
  </si>
  <si>
    <t>CONSTRUCCIÓN DE KIOSCOS TURÍSTICOS, NATALES</t>
  </si>
  <si>
    <t>Construcción JUEGOS INFANTILES POBLACION FSV 2004-2005-2006</t>
  </si>
  <si>
    <t>CONSTRUCCIÓN CAMARIN MULTICANCHA CALLE OHIGGINS, CABO DE HORNOS</t>
  </si>
  <si>
    <t>MEJORAMIENTO SEMAFOROS Y SEÑALES DE TRANSITO SECTOR CENTRO,</t>
  </si>
  <si>
    <t>UNIDAD TÉCNICA</t>
  </si>
  <si>
    <t>licitación</t>
  </si>
  <si>
    <t>Sin Antecedentes</t>
  </si>
  <si>
    <t>CONSTRUCCIÓN CAMINO PENETRACIÓN CALETA EUGENIA – P. TORO (PREFACTIBILIDAD)</t>
  </si>
  <si>
    <t>INSTALACION SIST TRATAMIENTO AA.SS. Y MEJ. SIST. ALC. PTO. WILLIAMS (DISEÑO)</t>
  </si>
  <si>
    <r>
      <t xml:space="preserve">CONSTRUCCION VARADERO ARTESANAL EN PUERTO NATALES </t>
    </r>
    <r>
      <rPr>
        <sz val="8"/>
        <color indexed="10"/>
        <rFont val="Arial"/>
        <family val="2"/>
      </rPr>
      <t>DISEÑO</t>
    </r>
  </si>
  <si>
    <t>DIR. VIALIDAD</t>
  </si>
  <si>
    <t>DOH</t>
  </si>
  <si>
    <t>DOP</t>
  </si>
  <si>
    <t>NOTAS</t>
  </si>
  <si>
    <t>FUENTE FINANCIAMIENTO FNDR INICIATIVAS EN ETAPA DE LICITACIÓN</t>
  </si>
  <si>
    <t>A LICITAR</t>
  </si>
  <si>
    <t>FUENTE FINANCIAMIENTO FONDEMA INICIATIVAS EN ETAPA DE LICITACIÓN</t>
  </si>
  <si>
    <t>1.- Respecto al listado de proyectos a licitar, se incorpora la columna de "Unidades Técnicas", lo anterior, a objeto de que las fechas de licitación corresponden a las programaciones que proponga cada una de ellas, previa firma de convenio e identificación presupuestaria con el Gobierno Regional. Por lo anterior, se sugiere efectuar la consulta directamente a dichas instituciones.</t>
  </si>
  <si>
    <t>2.- Las iniciativas que aparecen con programacion de gasto, esta responde una estimación dependiendo del éxito que tenga la licitación y posterior adjudicacion</t>
  </si>
  <si>
    <t>30074675-1</t>
  </si>
  <si>
    <t>AMPLIACION AGUA POTABLE RURAL BUGGI CROSS, PUNTA ARENAS</t>
  </si>
  <si>
    <t>CONSTRUCCION RED BASICA DE DRENAJE AGUAS LLUVIAS, PUERTO WILLIAMS (FACTIBILIDAD)</t>
  </si>
  <si>
    <t>AMPLIACION Y REMODELACION SERVICIO MEDICO LEGAL DE PUNTA ARENAS (DISEÑO)</t>
  </si>
  <si>
    <r>
      <t xml:space="preserve">AMPLIACION Y Normalización SEXTA COMPAÑÍA DE BOMBERO, P. ARENAS </t>
    </r>
    <r>
      <rPr>
        <sz val="10"/>
        <color indexed="10"/>
        <rFont val="Arial"/>
        <family val="2"/>
      </rPr>
      <t>(DISEÑO)</t>
    </r>
  </si>
  <si>
    <r>
      <t xml:space="preserve">Normalización Y MEJORAMIENTO INTEGRAL, JARDINES INFANTILES INTEGRA, REG. MAGALLANES </t>
    </r>
    <r>
      <rPr>
        <sz val="10"/>
        <color indexed="10"/>
        <rFont val="Arial"/>
        <family val="2"/>
      </rPr>
      <t>(DISEÑO)</t>
    </r>
  </si>
  <si>
    <t>Normalización POSTA RURAL TORRES DEL PAINE</t>
  </si>
  <si>
    <t>CONSTRUCCIÓN ESTRUCTURAS CUBIERTAS PARA VEHÍCULOS, Río VERDE</t>
  </si>
  <si>
    <t>MEJORAMIENTO HABITABILIDAD VIVIENDAS MUNICIPALES, Río VERDE</t>
  </si>
  <si>
    <t>Reposición REJAS Y PANDERETAS, EDIFICIO MUNICIPAL PUNTA DELGADA</t>
  </si>
  <si>
    <t>CONSTRUCCIÓN TALLER MUNICIPAL, VILLA CERRO CASTILLO</t>
  </si>
  <si>
    <t>Reposición RETROEXCAVADORA Y ADQUISICION MINICARGADOR FRONTAL MAESTRANZA MUNICIPAL NATALES</t>
  </si>
  <si>
    <t>Reposición MOTONIVELADORA MAESTRANZA MUNICIPAL NATALES</t>
  </si>
  <si>
    <t>Reposición CAMION GRUA Y ADQUISICION CAMION PLANO MAESTRANZA MUNICIPAL, NATALES</t>
  </si>
  <si>
    <t>Adquisición DE CONTENEDORES PARA LA RECOLECCION DE BASURA DE LA COMUNA DE NATALES</t>
  </si>
  <si>
    <t>Adquisición CAMIONES RECOLECTORES DE RESIDUOS SOLIDOS DE NATALES</t>
  </si>
  <si>
    <t>Adquisición Clínica VETERINARIA MOVIL, P. ARENAS</t>
  </si>
  <si>
    <t>CONSTRUCCIÓN JUNTA VECINAL Nº 28,  NATALES</t>
  </si>
  <si>
    <t>MEJORAMIENTO JUNTA VECINAL Nº 8 NATALES</t>
  </si>
  <si>
    <t>CONSTRUCCIÓN SALA DE ESPERA Y BAÑOS, CRUCE ISLA RIESCO Y CONTINENTE, Río VERDE</t>
  </si>
  <si>
    <t>HABILITACION Y CIERRE PERIMETRAL CASETA MOTOR GENERADOR DE LUZ, VILLA CERRO CASTILLO</t>
  </si>
  <si>
    <t>CONSTRUCCIÓN VIVIENDAS HABITACIONALES CERRO GUIDO, COMUNA TORRES DEL PAYNE</t>
  </si>
  <si>
    <t>CONSERVACION DIVERSA INFRAESTRUCTURA PUBLICA, PUERTO WILLIAMS, PRO EMPLEO</t>
  </si>
  <si>
    <t>MEJORAMIENTO OFICINAS SERVICIO ELECTORAL, NATALES</t>
  </si>
  <si>
    <t>CONSERVACION DIVERSA INFRAESTRUCTURA MUNICIPAL, NATALES</t>
  </si>
  <si>
    <t>REPOSICION VEREDAS DIVERSOS SECTORES, COMUNA DE PORVENIR</t>
  </si>
  <si>
    <t>AMPLIACION Y MEJORAMIENTO GIMNASIO MUNICIPAL CERRO CASTILLO</t>
  </si>
  <si>
    <t>Adquisición VEHICULO SEGURIDAD CIUDADANA, PDI P. ARENAS</t>
  </si>
  <si>
    <t>CEQUA - DIAGNOSTICO DE TOXINAS Y MICROALGAS EN ÁREAS DE INTERES PRODUCTIVO</t>
  </si>
  <si>
    <t xml:space="preserve"> CEQUA - INVESTIGACION RUTA TURISTICA AGUAS TERMALES EN MAGALLANES</t>
  </si>
  <si>
    <t>CEQUA - ANALISIS OBSERVACION DE DELFINES EN CANAL FITZ ROY, RIO VERDE</t>
  </si>
  <si>
    <t>CEQUA - INVESTIGACION DE LA PLAGA MOCO DE ROCA EN MAGALLANES</t>
  </si>
  <si>
    <t>INIA - INVESTIGACION PARA LA PRODUCCION DE CORDEROS PRIMOR FUERA DE ESTACION</t>
  </si>
  <si>
    <t>CONICYT - CAPACITACION INSERCIÓN DE CAPITAL HUMANO AVANZADO EN EL SECTOR</t>
  </si>
  <si>
    <t>CONICYT - CAPACITACION DIPLOMADOS REGIONALES INNOVACIÓN PARA LA COMPETITIVIDAD</t>
  </si>
  <si>
    <t>CONICYT - CAPACITACION TUS COMPETANCIAS EN CIENCIAS PROGRAMA EXPLORA</t>
  </si>
  <si>
    <t>CONICYT - CAPACITACION PROYECTOS INNOVACIÓN - DESARROLLO (I +D) FONDEF</t>
  </si>
  <si>
    <t>CORFO - TRANSFERENCIA FORTALECIMEINTO DEL ACTIVO FIJO EN ZONAS ESPECIALES</t>
  </si>
  <si>
    <t>INNOVA CHILE - TRANSFERENCIA EMPRENDIMIENTOS TURISMO INTERESES ESPECIALES</t>
  </si>
  <si>
    <t>UMAG - INVESTIGACION CULTIVO Y PRODUCCION HONGOS COMESTIBLES, XII REGION</t>
  </si>
  <si>
    <t>UMAG - INVESTIGACION FACTIBILIDAD REPOBLAMIENTO RECURSO ERIZO XII REGION</t>
  </si>
  <si>
    <t>UMAG - INVESTIGACION VARIAB. GENÉTICA NUTRICIONAL 3 ESPECIES VEGETALES</t>
  </si>
  <si>
    <t xml:space="preserve">UMAG - ANALISIS CAMB. ESTRUCT.Y EFEC.TURISMO,ECON. PTA.ARENAS </t>
  </si>
  <si>
    <t>UMAG - INVESTIGACION JARDÍN FRUTOS NATIVOS CON POTENCIAL PRODUCTIVO, XII REGIÓN</t>
  </si>
  <si>
    <t>UMAG - INVESTIGACION TECN. ALIMENT. Y NUTRICION CENTOLLA Y CENTOLLON</t>
  </si>
  <si>
    <t>CAPACITACION CARACTERISTICAS FUNCIONALES DE FRUTOS NATIVOS</t>
  </si>
  <si>
    <t>UMAG-PREVENCION CENTRO DE MONITOREO AMBIENTAL ANTARTICO</t>
  </si>
  <si>
    <t>UMAG-CONTROL EVALUAR LA PREVALENCIA DE MICROSPORIDIOSIS EN CENTOLLA</t>
  </si>
  <si>
    <t>UMAG-DIFUSION ATLAS TEMATICO SITIOS TURISTICOS ISLA NAVARINO</t>
  </si>
  <si>
    <t>UMAG-DIFUSION FORO INTERNACIONAL PARA EMPRESAS REGIONALES DETURISMO</t>
  </si>
  <si>
    <t>UMAG-DIFUSION DESARROLLO TURISMO CIENTIFICO EN LA REGION</t>
  </si>
  <si>
    <t>UMAG-DIFUSION HISTORIA DE UN PUENTE ROTO: ESTRECHO DE MAGALLANES</t>
  </si>
  <si>
    <t>UMAG-DIFUSION ENMIENDA DE SUELOS CON MEZCLA ORGANICA DE ALGAS SUBANTARTICA</t>
  </si>
  <si>
    <t>UMAG-DIFUSION RECICLAJE DE DESECHOS PARA TRANSFORMACION EN BIOCARBON</t>
  </si>
  <si>
    <t>UMAG-DIFUSION MACROALGAS SUBANTARTICAS TURISMO GASTRONOMICO</t>
  </si>
  <si>
    <t>UMAG-DIFUSION HATCHERY MOVIL PARA PRODUCCION DE SEMILLAS</t>
  </si>
  <si>
    <t>UMAG-TRANSFERENCIA APLICACION DE UN MODELO DE REPOBLAMIENTO DE TRUCHAS</t>
  </si>
  <si>
    <t>TRANSFERENCIA ASOCIATIVIDAD E INNOVACION EN EL BARRIO CROATA DE P.A.</t>
  </si>
  <si>
    <t>U DEL MAR-DIFUSION TURISMO ONLINE EN LA PATAGONIA</t>
  </si>
  <si>
    <t>DIFUSION TUS COMPETENCIAS EN CIENCIAS</t>
  </si>
  <si>
    <t>DIFUSION EXPOSICIONES INTERACTIVAS E ITINERANTES</t>
  </si>
  <si>
    <t>CAPACITACION CONGRESOS ESCOLARES CIENCIA Y TECNOLOGIA EXPLORA</t>
  </si>
  <si>
    <t>HABILITACION PASEO BORIES ENTRE PLAZA DE ARMAS  Y SARMIENTO P ARENAS</t>
  </si>
  <si>
    <t>SERVIU</t>
  </si>
  <si>
    <t>CONSTRUCCION CALLE ESMERALDA ORIENTE, PORVENIR</t>
  </si>
  <si>
    <t>NORMALIZACION POSTA DE SALUD RURAL DE VILLA TEHUELCHES, L. BLANCA.</t>
  </si>
  <si>
    <t>NORMALIZACION POSTA DE SALUD RURAL DE PUNTA DELGADA, SAN GREGORIO</t>
  </si>
  <si>
    <t>CONSTRUCCION AVDA CIRCUNVALACIÓN SUR PONIENTE, PUNTA ARENAS</t>
  </si>
  <si>
    <t>CONSTRUCCION CALLE DAMIAN RIOBO, PORVENIR</t>
  </si>
  <si>
    <t>MEJORAMIENTO EXTERIOR PALACIO BRAUN MENENDEZ, PUNTA ARENAS</t>
  </si>
  <si>
    <t>SERVICIO SALUD MAGALLANES</t>
  </si>
  <si>
    <t>DIR. ARQUITECTURA</t>
  </si>
  <si>
    <t>CONSTRUCCION PLAZA DEL VIENTO, PUERTO NATALES</t>
  </si>
  <si>
    <t>CONSTRUCCION SOLUCCIÓN AA.LL. SECTOR COSTANERA, PUNTA ARENAS (Diseño)</t>
  </si>
  <si>
    <t>MUNI. NATALES</t>
  </si>
  <si>
    <t>RESTAURACION Y PUESTA EN VALOR FARO SAN ISIDRO</t>
  </si>
  <si>
    <t>CONSTRUCCION CANCHA DE FUTBOLITO SINTETICA EN PUERTO NATALES</t>
  </si>
  <si>
    <t>CONSTRUCCION RED BASICA DRENAJE AA.LL P.NATALES,XII R (Factibilidad)</t>
  </si>
  <si>
    <t>MUNI. PUNTA ARENAS</t>
  </si>
  <si>
    <t>MEJORAMIENTO CENTRO HISTORICO TURISTICO DE NATALES, 4TA ETAPA</t>
  </si>
  <si>
    <t>CONSTRUCCION CALLE EUSEBIO PIZARRO, PUNTA ARENAS (diseño)</t>
  </si>
  <si>
    <t>CONSTRUCCION CALLE SANTIAGO DIAZ Y OTRAS, PUNTA ARENAS (Diseño)</t>
  </si>
  <si>
    <t>CONSTRUCCION CALLES C. PEDREROS Y P. AGUIRRE, PUERTO NATALES</t>
  </si>
  <si>
    <t>CONSTRUCCION PASARELAS RUTA PATRIMONIAL CABO FROWARD (Diseño)</t>
  </si>
  <si>
    <t>CONSTRUCCION SEDE SOCIAL LOS NAVEGANTES, PUNTA ARENAS</t>
  </si>
  <si>
    <t>SEREMI VIVIENDA</t>
  </si>
  <si>
    <t>MEJORAMIENTO INFRAESTRUCTURA PORTUARIA TURISTICA EN PUERTO WILLIAMS (DISEÑO)</t>
  </si>
  <si>
    <t>DIR. OBRAS PORTUARIAS</t>
  </si>
  <si>
    <t>REPOSICIÓN TALUDES CALLE MANUEL RODRIGUEZ, POBLACIÓN FITZ ROY, PUNTA ARENAS</t>
  </si>
  <si>
    <t>INSTALACION SEÑALES NOMBRES DE CALLES DE DISTINTO SECTORES POBLACIONALES, PUNTA ARENAS</t>
  </si>
  <si>
    <t>REPOSICION PAVIMENTO PATIO INTERIOR ESCUELA REP. DE CROACIA, PUNTA ARENAS</t>
  </si>
  <si>
    <t>REPARACION GENERAL ESC. PEDRO SARMIENTO DE GAMBOA, PUNTA ARENAS</t>
  </si>
  <si>
    <t>REPOSICION PAVIMENTO DE ACCESO PRINCIPAL ESCUELA RIO SECO, PUNTA ARENAS.</t>
  </si>
  <si>
    <t>CONSTRUCCIÓN CAMARIN ESTADIO MUNICIPAL, PTO. WILLIAMS</t>
  </si>
  <si>
    <t>CONSTRUCCIÓN CAMARIN MULTICANCHA 1, ESTADIO MUNICIPAL, CABO DE HORNOS</t>
  </si>
  <si>
    <t>MEJORAMIENTO PLAZOLETA MONOLITO GOBERNADOR PHILIPPI COMUNA de LAGUNA BLANCA</t>
  </si>
  <si>
    <t>CONSTRUCCION DIVERSAS CALLES, PUERTO WILLIAMS</t>
  </si>
  <si>
    <t>MUNI. CABO HORNOS</t>
  </si>
  <si>
    <t>MUNI. LAGUNA BLANCA</t>
  </si>
  <si>
    <t>SUBT.</t>
  </si>
  <si>
    <t>TRANSFERENCIAS CORRIENTES</t>
  </si>
  <si>
    <t>ADQUIS. ACTIVOS NO FINANC.</t>
  </si>
  <si>
    <t>INICIATIVAS DE Inversión</t>
  </si>
  <si>
    <t>PRESTAMOS Y RECUPERACION PRESTAMOS</t>
  </si>
  <si>
    <t>TRANSFERENCIAS DE CAPITAL</t>
  </si>
  <si>
    <t>SALDO FINAL DE CAJA</t>
  </si>
  <si>
    <t>Denominación</t>
  </si>
  <si>
    <t>FUENTE FINANCIAMIENTO FNDR INICIATIVAS EN EJECUCIÓN AL 31 DE AGOSTO DE 2011</t>
  </si>
  <si>
    <t>FUENTE FINANCIAMIENTO FONDEMA INICIATIVAS EN EJECUCIÓN AL 31 DE AGOSTO DE 2011</t>
  </si>
  <si>
    <r>
      <t xml:space="preserve">CONSERVACION </t>
    </r>
    <r>
      <rPr>
        <sz val="8"/>
        <rFont val="Arial"/>
        <family val="2"/>
      </rPr>
      <t>Y HABILITACION ESCUELA PATAGONIA, PUNTA ARENAS</t>
    </r>
  </si>
  <si>
    <t>MEJORAMIENTO CANCHA DE FÚTBOL SECTOR BARRIO ALTO, NATALES</t>
  </si>
  <si>
    <t>HABILITACION SUM, JUNTA DE VECINOS Nº 12 INDEPENDIENTE PUNTA ARENAS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</si>
</sst>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0" borderId="10" xfId="51" applyFill="1" applyBorder="1" applyAlignment="1">
      <alignment horizontal="center" vertical="center"/>
      <protection/>
    </xf>
    <xf numFmtId="0" fontId="1" fillId="0" borderId="10" xfId="51" applyFont="1" applyBorder="1" applyAlignment="1">
      <alignment horizontal="left" vertical="center" wrapText="1"/>
      <protection/>
    </xf>
    <xf numFmtId="0" fontId="0" fillId="0" borderId="10" xfId="0" applyBorder="1" applyAlignment="1">
      <alignment/>
    </xf>
    <xf numFmtId="3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wrapText="1"/>
    </xf>
    <xf numFmtId="10" fontId="0" fillId="0" borderId="10" xfId="0" applyNumberForma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0" fontId="0" fillId="0" borderId="0" xfId="51" applyFill="1" applyBorder="1" applyAlignment="1">
      <alignment horizontal="center" vertical="center"/>
      <protection/>
    </xf>
    <xf numFmtId="0" fontId="1" fillId="0" borderId="0" xfId="51" applyFont="1" applyBorder="1" applyAlignment="1">
      <alignment horizontal="left" vertical="center" wrapText="1"/>
      <protection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8" fillId="0" borderId="10" xfId="0" applyFont="1" applyBorder="1" applyAlignment="1">
      <alignment wrapText="1"/>
    </xf>
    <xf numFmtId="0" fontId="7" fillId="35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34" borderId="13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0" fontId="6" fillId="34" borderId="13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1" fillId="0" borderId="13" xfId="0" applyFont="1" applyBorder="1" applyAlignment="1">
      <alignment horizontal="left" vertical="center" wrapText="1"/>
    </xf>
    <xf numFmtId="0" fontId="0" fillId="34" borderId="15" xfId="0" applyFont="1" applyFill="1" applyBorder="1" applyAlignment="1">
      <alignment horizontal="left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3" fontId="0" fillId="34" borderId="10" xfId="0" applyNumberFormat="1" applyFill="1" applyBorder="1" applyAlignment="1">
      <alignment/>
    </xf>
    <xf numFmtId="0" fontId="9" fillId="0" borderId="10" xfId="0" applyFont="1" applyBorder="1" applyAlignment="1">
      <alignment horizontal="right"/>
    </xf>
    <xf numFmtId="0" fontId="1" fillId="0" borderId="10" xfId="51" applyFont="1" applyBorder="1" applyAlignment="1">
      <alignment horizontal="left" vertical="center" wrapText="1"/>
      <protection/>
    </xf>
    <xf numFmtId="3" fontId="0" fillId="36" borderId="10" xfId="0" applyNumberFormat="1" applyFill="1" applyBorder="1" applyAlignment="1">
      <alignment horizontal="right" wrapText="1"/>
    </xf>
    <xf numFmtId="0" fontId="6" fillId="36" borderId="10" xfId="0" applyFont="1" applyFill="1" applyBorder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34" borderId="10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8" fillId="34" borderId="13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RESOL_core (2009)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G%20BASE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NDR-2011\PROG%20BASE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NDR"/>
      <sheetName val="FONDEMA"/>
      <sheetName val="GASTO POR ITEM"/>
      <sheetName val="Hoja3"/>
      <sheetName val="IFORME MATRIZ"/>
    </sheetNames>
    <sheetDataSet>
      <sheetData sheetId="0">
        <row r="3">
          <cell r="A3">
            <v>20075928</v>
          </cell>
          <cell r="B3">
            <v>31</v>
          </cell>
          <cell r="C3" t="str">
            <v>02</v>
          </cell>
          <cell r="D3" t="str">
            <v>CONSTRUCCION CAMINO PENETRACION SAN JUAN-CABO FROWARS, P.ARENAS</v>
          </cell>
          <cell r="F3">
            <v>0</v>
          </cell>
          <cell r="H3">
            <v>0</v>
          </cell>
          <cell r="J3">
            <v>0</v>
          </cell>
          <cell r="L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1000000</v>
          </cell>
          <cell r="AE3">
            <v>1000000</v>
          </cell>
          <cell r="AF3">
            <v>0</v>
          </cell>
          <cell r="AG3">
            <v>1000000</v>
          </cell>
          <cell r="AH3">
            <v>8003000</v>
          </cell>
          <cell r="AJ3">
            <v>8003000</v>
          </cell>
          <cell r="AK3">
            <v>247745159</v>
          </cell>
          <cell r="AL3">
            <v>18254841</v>
          </cell>
          <cell r="AM3">
            <v>247745159</v>
          </cell>
          <cell r="AN3">
            <v>7003000</v>
          </cell>
          <cell r="AO3" t="str">
            <v>FNDR MMG</v>
          </cell>
          <cell r="AP3" t="str">
            <v>MARIO FILOSA ALTAMIRANO</v>
          </cell>
          <cell r="AQ3" t="str">
            <v>DIR. VIALIDAD</v>
          </cell>
        </row>
        <row r="4">
          <cell r="A4">
            <v>20092334</v>
          </cell>
          <cell r="B4">
            <v>31</v>
          </cell>
          <cell r="C4" t="str">
            <v>02</v>
          </cell>
          <cell r="D4" t="str">
            <v>CONSTRUCCION RAMPAS SENO ULTIMA ESPERANZA, XII REGION  (EJECUCION)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78000000</v>
          </cell>
          <cell r="J4">
            <v>73653283</v>
          </cell>
          <cell r="K4">
            <v>0</v>
          </cell>
          <cell r="L4">
            <v>0</v>
          </cell>
          <cell r="N4">
            <v>0</v>
          </cell>
          <cell r="P4">
            <v>0</v>
          </cell>
          <cell r="Q4">
            <v>73653283</v>
          </cell>
          <cell r="R4">
            <v>73653283</v>
          </cell>
          <cell r="AE4">
            <v>73653283</v>
          </cell>
          <cell r="AF4">
            <v>73653283</v>
          </cell>
          <cell r="AG4">
            <v>0</v>
          </cell>
          <cell r="AH4">
            <v>4346717</v>
          </cell>
          <cell r="AJ4">
            <v>78000000</v>
          </cell>
          <cell r="AK4">
            <v>1526313958</v>
          </cell>
          <cell r="AL4">
            <v>1452660675</v>
          </cell>
          <cell r="AM4">
            <v>0</v>
          </cell>
          <cell r="AN4">
            <v>4346717</v>
          </cell>
          <cell r="AO4" t="str">
            <v>FNDR DOP</v>
          </cell>
          <cell r="AP4" t="str">
            <v>MARIO FILOSA ALTAMIRANO</v>
          </cell>
          <cell r="AQ4" t="str">
            <v>DOP</v>
          </cell>
        </row>
        <row r="5">
          <cell r="A5">
            <v>20100179</v>
          </cell>
          <cell r="B5">
            <v>31</v>
          </cell>
          <cell r="C5" t="str">
            <v>02</v>
          </cell>
          <cell r="D5" t="str">
            <v>CONSTRUCCION DISEÑO PARQUE COSTANERA PEDRO MONTT, NATALES (DISEÑO)</v>
          </cell>
          <cell r="F5">
            <v>0</v>
          </cell>
          <cell r="H5">
            <v>0</v>
          </cell>
          <cell r="I5">
            <v>14000000</v>
          </cell>
          <cell r="J5">
            <v>0</v>
          </cell>
          <cell r="K5">
            <v>14000000</v>
          </cell>
          <cell r="L5">
            <v>14000000</v>
          </cell>
          <cell r="N5">
            <v>0</v>
          </cell>
          <cell r="P5">
            <v>0</v>
          </cell>
          <cell r="Q5">
            <v>14000000</v>
          </cell>
          <cell r="R5">
            <v>14000000</v>
          </cell>
          <cell r="S5">
            <v>14000000</v>
          </cell>
          <cell r="AE5">
            <v>28000000</v>
          </cell>
          <cell r="AF5">
            <v>14000000</v>
          </cell>
          <cell r="AG5">
            <v>14000000</v>
          </cell>
          <cell r="AH5">
            <v>14000000</v>
          </cell>
          <cell r="AJ5">
            <v>28000000</v>
          </cell>
          <cell r="AK5">
            <v>56216000</v>
          </cell>
          <cell r="AL5">
            <v>27788000</v>
          </cell>
          <cell r="AM5">
            <v>428000</v>
          </cell>
          <cell r="AN5">
            <v>0</v>
          </cell>
          <cell r="AO5" t="str">
            <v>FNDR</v>
          </cell>
          <cell r="AP5" t="str">
            <v>ADRIAN MELIAN VIVAR</v>
          </cell>
          <cell r="AQ5" t="str">
            <v>SERVIU</v>
          </cell>
        </row>
        <row r="6">
          <cell r="A6">
            <v>20136553</v>
          </cell>
          <cell r="B6">
            <v>31</v>
          </cell>
          <cell r="C6" t="str">
            <v>02</v>
          </cell>
          <cell r="D6" t="str">
            <v>CONSTRUCCION PUENTE LAS TORRES, CO.L.AMARGA-HOST.LAS TORRES (diseño)</v>
          </cell>
          <cell r="F6">
            <v>0</v>
          </cell>
          <cell r="H6">
            <v>0</v>
          </cell>
          <cell r="J6">
            <v>0</v>
          </cell>
          <cell r="K6">
            <v>500000</v>
          </cell>
          <cell r="L6">
            <v>0</v>
          </cell>
          <cell r="M6">
            <v>500000</v>
          </cell>
          <cell r="N6">
            <v>0</v>
          </cell>
          <cell r="P6">
            <v>0</v>
          </cell>
          <cell r="Q6">
            <v>500000</v>
          </cell>
          <cell r="R6">
            <v>0</v>
          </cell>
          <cell r="U6">
            <v>500000</v>
          </cell>
          <cell r="W6">
            <v>4910000</v>
          </cell>
          <cell r="Y6">
            <v>500000</v>
          </cell>
          <cell r="AA6">
            <v>27243500</v>
          </cell>
          <cell r="AC6">
            <v>500000</v>
          </cell>
          <cell r="AE6">
            <v>34153500</v>
          </cell>
          <cell r="AF6">
            <v>0</v>
          </cell>
          <cell r="AG6">
            <v>34153500</v>
          </cell>
          <cell r="AH6">
            <v>2000000</v>
          </cell>
          <cell r="AJ6">
            <v>2000000</v>
          </cell>
          <cell r="AK6">
            <v>240036000</v>
          </cell>
          <cell r="AL6">
            <v>1420916</v>
          </cell>
          <cell r="AM6">
            <v>204461584</v>
          </cell>
          <cell r="AO6" t="str">
            <v>FNDR MMG</v>
          </cell>
          <cell r="AP6" t="str">
            <v>MARIO FILOSA ALTAMIRANO</v>
          </cell>
          <cell r="AQ6" t="str">
            <v>DIR. VIALIDAD</v>
          </cell>
        </row>
        <row r="7">
          <cell r="A7">
            <v>20166358</v>
          </cell>
          <cell r="B7">
            <v>31</v>
          </cell>
          <cell r="C7" t="str">
            <v>02</v>
          </cell>
          <cell r="D7" t="str">
            <v>AMPLIACIÓN Y REMODELACIÓN MUSEO-BIBLIOTECA, V. TEHUELCHES, LAGUNA BLANCA</v>
          </cell>
          <cell r="F7">
            <v>0</v>
          </cell>
          <cell r="H7">
            <v>0</v>
          </cell>
          <cell r="J7">
            <v>0</v>
          </cell>
          <cell r="L7">
            <v>0</v>
          </cell>
          <cell r="P7">
            <v>0</v>
          </cell>
          <cell r="Q7">
            <v>0</v>
          </cell>
          <cell r="R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  <cell r="AK7">
            <v>59037000</v>
          </cell>
          <cell r="AL7">
            <v>0</v>
          </cell>
          <cell r="AM7">
            <v>59037000</v>
          </cell>
          <cell r="AO7" t="str">
            <v>FNDR</v>
          </cell>
          <cell r="AP7" t="str">
            <v>ADRIAN MELIAN VIVAR</v>
          </cell>
          <cell r="AQ7" t="str">
            <v>MUNI. LAGUNA BLANCA</v>
          </cell>
        </row>
        <row r="8">
          <cell r="A8">
            <v>20188197</v>
          </cell>
          <cell r="B8">
            <v>31</v>
          </cell>
          <cell r="C8" t="str">
            <v>02</v>
          </cell>
          <cell r="D8" t="str">
            <v>CONSTRUCCIÓN CALLE PEDRO SARMIENTO DE GAMBOA, NATALES</v>
          </cell>
          <cell r="F8">
            <v>0</v>
          </cell>
          <cell r="H8">
            <v>0</v>
          </cell>
          <cell r="I8">
            <v>107573000</v>
          </cell>
          <cell r="J8">
            <v>103023024</v>
          </cell>
          <cell r="K8">
            <v>87932000</v>
          </cell>
          <cell r="L8">
            <v>67252455</v>
          </cell>
          <cell r="M8">
            <v>19100000</v>
          </cell>
          <cell r="N8">
            <v>19128234</v>
          </cell>
          <cell r="O8">
            <v>10806400</v>
          </cell>
          <cell r="P8">
            <v>0</v>
          </cell>
          <cell r="Q8">
            <v>200181879</v>
          </cell>
          <cell r="R8">
            <v>189403713</v>
          </cell>
          <cell r="S8">
            <v>10778166</v>
          </cell>
          <cell r="AE8">
            <v>200181879</v>
          </cell>
          <cell r="AF8">
            <v>189403713</v>
          </cell>
          <cell r="AG8">
            <v>10778166</v>
          </cell>
          <cell r="AH8">
            <v>10778287</v>
          </cell>
          <cell r="AI8">
            <v>-18550371</v>
          </cell>
          <cell r="AJ8">
            <v>200182000</v>
          </cell>
          <cell r="AK8">
            <v>200181879</v>
          </cell>
          <cell r="AL8">
            <v>0</v>
          </cell>
          <cell r="AM8">
            <v>0</v>
          </cell>
          <cell r="AN8">
            <v>121</v>
          </cell>
          <cell r="AO8" t="str">
            <v>FNDR</v>
          </cell>
          <cell r="AP8" t="str">
            <v>GERMAN GARRIDO</v>
          </cell>
          <cell r="AQ8" t="str">
            <v>SERVIU</v>
          </cell>
        </row>
        <row r="9">
          <cell r="A9">
            <v>20190276</v>
          </cell>
          <cell r="B9">
            <v>31</v>
          </cell>
          <cell r="C9" t="str">
            <v>02</v>
          </cell>
          <cell r="D9" t="str">
            <v>Construcción CALLE SANTA MARIA, PORVENIR</v>
          </cell>
          <cell r="F9">
            <v>0</v>
          </cell>
          <cell r="H9">
            <v>0</v>
          </cell>
          <cell r="I9">
            <v>500000</v>
          </cell>
          <cell r="J9">
            <v>0</v>
          </cell>
          <cell r="L9">
            <v>0</v>
          </cell>
          <cell r="N9">
            <v>0</v>
          </cell>
          <cell r="O9">
            <v>1197111</v>
          </cell>
          <cell r="P9">
            <v>0</v>
          </cell>
          <cell r="Q9">
            <v>1197111</v>
          </cell>
          <cell r="R9">
            <v>0</v>
          </cell>
          <cell r="S9">
            <v>1197111</v>
          </cell>
          <cell r="AE9">
            <v>1197111</v>
          </cell>
          <cell r="AF9">
            <v>0</v>
          </cell>
          <cell r="AG9">
            <v>1197111</v>
          </cell>
          <cell r="AH9">
            <v>500000</v>
          </cell>
          <cell r="AJ9">
            <v>500000</v>
          </cell>
          <cell r="AK9">
            <v>786093245</v>
          </cell>
          <cell r="AL9">
            <v>784896134</v>
          </cell>
          <cell r="AM9">
            <v>0</v>
          </cell>
          <cell r="AN9">
            <v>-697111</v>
          </cell>
          <cell r="AO9" t="str">
            <v>FNDR</v>
          </cell>
          <cell r="AP9" t="str">
            <v>GERMAN GARRIDO</v>
          </cell>
          <cell r="AQ9" t="str">
            <v>SERVIU</v>
          </cell>
        </row>
        <row r="10">
          <cell r="A10">
            <v>20193409</v>
          </cell>
          <cell r="B10">
            <v>31</v>
          </cell>
          <cell r="C10" t="str">
            <v>02</v>
          </cell>
          <cell r="D10" t="str">
            <v>Construcción CALLE MARDONES PONIENTE, P. ARENAS </v>
          </cell>
          <cell r="F10">
            <v>0</v>
          </cell>
          <cell r="H10">
            <v>0</v>
          </cell>
          <cell r="J10">
            <v>0</v>
          </cell>
          <cell r="L10">
            <v>0</v>
          </cell>
          <cell r="N10">
            <v>0</v>
          </cell>
          <cell r="P10">
            <v>0</v>
          </cell>
          <cell r="Q10">
            <v>0</v>
          </cell>
          <cell r="R10">
            <v>0</v>
          </cell>
          <cell r="W10">
            <v>87419000</v>
          </cell>
          <cell r="AE10">
            <v>87419000</v>
          </cell>
          <cell r="AF10">
            <v>0</v>
          </cell>
          <cell r="AG10">
            <v>87419000</v>
          </cell>
          <cell r="AH10">
            <v>136243000</v>
          </cell>
          <cell r="AJ10">
            <v>136243000</v>
          </cell>
          <cell r="AK10">
            <v>865685000</v>
          </cell>
          <cell r="AL10">
            <v>0</v>
          </cell>
          <cell r="AM10">
            <v>778266000</v>
          </cell>
          <cell r="AO10" t="str">
            <v>FNDR TRANS II</v>
          </cell>
          <cell r="AP10" t="str">
            <v>GERMAN GARRIDO</v>
          </cell>
          <cell r="AQ10" t="str">
            <v>SERVIU</v>
          </cell>
        </row>
        <row r="11">
          <cell r="A11">
            <v>30001705</v>
          </cell>
          <cell r="B11">
            <v>31</v>
          </cell>
          <cell r="C11" t="str">
            <v>02</v>
          </cell>
          <cell r="D11" t="str">
            <v>HABILITACION PASEO BORIES ENTRE PLAZA DE ARMAS  Y SARMIENTO P ARENAS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Q11">
            <v>0</v>
          </cell>
          <cell r="R11">
            <v>0</v>
          </cell>
          <cell r="W11">
            <v>103498000</v>
          </cell>
          <cell r="Y11">
            <v>203498000</v>
          </cell>
          <cell r="AA11">
            <v>103498000</v>
          </cell>
          <cell r="AC11">
            <v>103498000</v>
          </cell>
          <cell r="AE11">
            <v>513992000</v>
          </cell>
          <cell r="AF11">
            <v>0</v>
          </cell>
          <cell r="AG11">
            <v>513992000</v>
          </cell>
          <cell r="AH11">
            <v>14001000</v>
          </cell>
          <cell r="AJ11">
            <v>14001000</v>
          </cell>
          <cell r="AK11">
            <v>1170200000</v>
          </cell>
          <cell r="AL11">
            <v>553558</v>
          </cell>
          <cell r="AM11">
            <v>655654442</v>
          </cell>
          <cell r="AN11">
            <v>-499991000</v>
          </cell>
          <cell r="AO11" t="str">
            <v>FNDR MMG</v>
          </cell>
          <cell r="AP11" t="str">
            <v>GERMAN GARRIDO</v>
          </cell>
          <cell r="AQ11" t="str">
            <v>SERVIU</v>
          </cell>
        </row>
        <row r="12">
          <cell r="A12">
            <v>30003320</v>
          </cell>
          <cell r="B12">
            <v>31</v>
          </cell>
          <cell r="C12" t="str">
            <v>02</v>
          </cell>
          <cell r="D12" t="str">
            <v>CONSTRUCCION PLAZA DON BOSCO EN PUERTO NATALES</v>
          </cell>
          <cell r="F12">
            <v>0</v>
          </cell>
          <cell r="H12">
            <v>0</v>
          </cell>
          <cell r="I12">
            <v>27651160</v>
          </cell>
          <cell r="J12">
            <v>27651160</v>
          </cell>
          <cell r="K12">
            <v>57205333</v>
          </cell>
          <cell r="L12">
            <v>64558394</v>
          </cell>
          <cell r="M12">
            <v>64000293</v>
          </cell>
          <cell r="N12">
            <v>64000293</v>
          </cell>
          <cell r="O12">
            <v>64816820</v>
          </cell>
          <cell r="P12">
            <v>128469154</v>
          </cell>
          <cell r="Q12">
            <v>221026667</v>
          </cell>
          <cell r="R12">
            <v>156209847</v>
          </cell>
          <cell r="S12">
            <v>92540288</v>
          </cell>
          <cell r="AE12">
            <v>313566955</v>
          </cell>
          <cell r="AF12">
            <v>156209847</v>
          </cell>
          <cell r="AG12">
            <v>157357108</v>
          </cell>
          <cell r="AH12">
            <v>159080153</v>
          </cell>
          <cell r="AI12">
            <v>-15620984</v>
          </cell>
          <cell r="AJ12">
            <v>315290000</v>
          </cell>
          <cell r="AK12">
            <v>314566955</v>
          </cell>
          <cell r="AL12">
            <v>0</v>
          </cell>
          <cell r="AM12">
            <v>1000000</v>
          </cell>
          <cell r="AN12">
            <v>1723045</v>
          </cell>
          <cell r="AO12" t="str">
            <v>FNDR</v>
          </cell>
          <cell r="AP12" t="str">
            <v>GERMAN GARRIDO</v>
          </cell>
          <cell r="AQ12" t="str">
            <v>MUNI. NATALES</v>
          </cell>
        </row>
        <row r="13">
          <cell r="A13">
            <v>30003930</v>
          </cell>
          <cell r="B13">
            <v>31</v>
          </cell>
          <cell r="C13" t="str">
            <v>02</v>
          </cell>
          <cell r="D13" t="str">
            <v>Construcción CALLE CARLOS WOOD, PORVENIR</v>
          </cell>
          <cell r="F13">
            <v>0</v>
          </cell>
          <cell r="H13">
            <v>0</v>
          </cell>
          <cell r="I13">
            <v>110621193</v>
          </cell>
          <cell r="J13">
            <v>100592926</v>
          </cell>
          <cell r="K13">
            <v>72223753</v>
          </cell>
          <cell r="L13">
            <v>69183013</v>
          </cell>
          <cell r="M13">
            <v>13000000</v>
          </cell>
          <cell r="N13">
            <v>13006300</v>
          </cell>
          <cell r="O13">
            <v>6000000</v>
          </cell>
          <cell r="P13">
            <v>7477571</v>
          </cell>
          <cell r="Q13">
            <v>188775939</v>
          </cell>
          <cell r="R13">
            <v>182782239</v>
          </cell>
          <cell r="AE13">
            <v>188775939</v>
          </cell>
          <cell r="AF13">
            <v>182782239</v>
          </cell>
          <cell r="AG13">
            <v>5993700</v>
          </cell>
          <cell r="AH13">
            <v>8470761</v>
          </cell>
          <cell r="AI13">
            <v>-18039890</v>
          </cell>
          <cell r="AJ13">
            <v>191253000</v>
          </cell>
          <cell r="AK13">
            <v>191254477</v>
          </cell>
          <cell r="AL13">
            <v>0</v>
          </cell>
          <cell r="AM13">
            <v>2478538</v>
          </cell>
          <cell r="AN13">
            <v>2477061</v>
          </cell>
          <cell r="AO13" t="str">
            <v>FNDR</v>
          </cell>
          <cell r="AP13" t="str">
            <v>GERMAN GARRIDO</v>
          </cell>
          <cell r="AQ13" t="str">
            <v>SERVIU</v>
          </cell>
        </row>
        <row r="14">
          <cell r="A14">
            <v>30004008</v>
          </cell>
          <cell r="B14">
            <v>31</v>
          </cell>
          <cell r="C14" t="str">
            <v>02</v>
          </cell>
          <cell r="D14" t="str">
            <v>Normalización Y REPARACION CASA DE LOS INTENDENTES, PUNTA ARENAS</v>
          </cell>
          <cell r="E14">
            <v>29682</v>
          </cell>
          <cell r="F14">
            <v>29682</v>
          </cell>
          <cell r="G14">
            <v>115040000</v>
          </cell>
          <cell r="H14">
            <v>114993665</v>
          </cell>
          <cell r="I14">
            <v>86000000</v>
          </cell>
          <cell r="J14">
            <v>85996244</v>
          </cell>
          <cell r="K14">
            <v>84000000</v>
          </cell>
          <cell r="L14">
            <v>0</v>
          </cell>
          <cell r="M14">
            <v>80030000</v>
          </cell>
          <cell r="N14">
            <v>87111432</v>
          </cell>
          <cell r="O14">
            <v>113911096</v>
          </cell>
          <cell r="P14">
            <v>0</v>
          </cell>
          <cell r="Q14">
            <v>394960687</v>
          </cell>
          <cell r="R14">
            <v>288131023</v>
          </cell>
          <cell r="S14">
            <v>84000000</v>
          </cell>
          <cell r="U14">
            <v>80055716</v>
          </cell>
          <cell r="AE14">
            <v>478960687</v>
          </cell>
          <cell r="AF14">
            <v>288131023</v>
          </cell>
          <cell r="AG14">
            <v>190829664</v>
          </cell>
          <cell r="AH14">
            <v>188311977</v>
          </cell>
          <cell r="AI14">
            <v>-33614404</v>
          </cell>
          <cell r="AJ14">
            <v>476443000</v>
          </cell>
          <cell r="AK14">
            <v>513012286</v>
          </cell>
          <cell r="AL14">
            <v>30914451</v>
          </cell>
          <cell r="AM14">
            <v>3137148</v>
          </cell>
          <cell r="AN14">
            <v>-2517687</v>
          </cell>
          <cell r="AO14" t="str">
            <v>FNDR-BID-PVP</v>
          </cell>
          <cell r="AP14" t="str">
            <v>ADRIAN MELIAN VIVAR</v>
          </cell>
          <cell r="AQ14" t="str">
            <v>DIR. ARQUITECTURA</v>
          </cell>
        </row>
        <row r="15">
          <cell r="A15">
            <v>30027041</v>
          </cell>
          <cell r="B15">
            <v>31</v>
          </cell>
          <cell r="C15" t="str">
            <v>03</v>
          </cell>
          <cell r="D15" t="str">
            <v>CONTROL PREVENCIÓN Y ERRADICACIÓN FAUNA INVASORA EN XII REGIÓN.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P15">
            <v>0</v>
          </cell>
          <cell r="Q15">
            <v>0</v>
          </cell>
          <cell r="R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  <cell r="AK15">
            <v>450000000</v>
          </cell>
          <cell r="AL15">
            <v>0</v>
          </cell>
          <cell r="AM15">
            <v>450000000</v>
          </cell>
          <cell r="AN15">
            <v>0</v>
          </cell>
          <cell r="AO15" t="str">
            <v>FNDR</v>
          </cell>
          <cell r="AP15" t="str">
            <v>MARCELA HARO</v>
          </cell>
          <cell r="AQ15" t="str">
            <v>SAG</v>
          </cell>
        </row>
        <row r="16">
          <cell r="A16">
            <v>30029250</v>
          </cell>
          <cell r="B16">
            <v>31</v>
          </cell>
          <cell r="C16" t="str">
            <v>03</v>
          </cell>
          <cell r="D16" t="str">
            <v>CAPACITACION EN GESTION FUNCIONARIOS PUBLICOS, XII REGION</v>
          </cell>
          <cell r="F16">
            <v>0</v>
          </cell>
          <cell r="H16">
            <v>0</v>
          </cell>
          <cell r="J16">
            <v>0</v>
          </cell>
          <cell r="L16">
            <v>0</v>
          </cell>
          <cell r="P16">
            <v>0</v>
          </cell>
          <cell r="Q16">
            <v>0</v>
          </cell>
          <cell r="R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  <cell r="AK16">
            <v>28000000</v>
          </cell>
          <cell r="AL16">
            <v>9645905</v>
          </cell>
          <cell r="AM16">
            <v>18354095</v>
          </cell>
          <cell r="AN16">
            <v>0</v>
          </cell>
          <cell r="AO16" t="str">
            <v>URFI</v>
          </cell>
          <cell r="AP16" t="str">
            <v>DAF</v>
          </cell>
          <cell r="AQ16" t="str">
            <v>DAF</v>
          </cell>
        </row>
        <row r="17">
          <cell r="A17">
            <v>30034695</v>
          </cell>
          <cell r="B17">
            <v>31</v>
          </cell>
          <cell r="C17" t="str">
            <v>02</v>
          </cell>
          <cell r="D17" t="str">
            <v>AMPLIACION S.U.M. LICEO JUAN B. CONTARDI, PUNTA ARENAS</v>
          </cell>
          <cell r="F17">
            <v>0</v>
          </cell>
          <cell r="G17">
            <v>11577788</v>
          </cell>
          <cell r="H17">
            <v>11577788</v>
          </cell>
          <cell r="I17">
            <v>56729266</v>
          </cell>
          <cell r="J17">
            <v>56729266</v>
          </cell>
          <cell r="L17">
            <v>0</v>
          </cell>
          <cell r="M17">
            <v>113948109</v>
          </cell>
          <cell r="N17">
            <v>86941212</v>
          </cell>
          <cell r="O17">
            <v>65624411</v>
          </cell>
          <cell r="P17">
            <v>56050057</v>
          </cell>
          <cell r="Q17">
            <v>247879574</v>
          </cell>
          <cell r="R17">
            <v>155248266</v>
          </cell>
          <cell r="S17">
            <v>27452839</v>
          </cell>
          <cell r="AE17">
            <v>275332413</v>
          </cell>
          <cell r="AF17">
            <v>155248266</v>
          </cell>
          <cell r="AG17">
            <v>120084147</v>
          </cell>
          <cell r="AH17">
            <v>120084734</v>
          </cell>
          <cell r="AI17">
            <v>-15055191</v>
          </cell>
          <cell r="AJ17">
            <v>275333000</v>
          </cell>
          <cell r="AK17">
            <v>275332413</v>
          </cell>
          <cell r="AL17">
            <v>0</v>
          </cell>
          <cell r="AM17">
            <v>0</v>
          </cell>
          <cell r="AN17">
            <v>587</v>
          </cell>
          <cell r="AO17" t="str">
            <v>FNDR</v>
          </cell>
          <cell r="AP17" t="str">
            <v>ADRIAN MELIAN VIVAR</v>
          </cell>
          <cell r="AQ17" t="str">
            <v>MUNI. PUNTA ARENAS</v>
          </cell>
        </row>
        <row r="18">
          <cell r="A18">
            <v>30035902</v>
          </cell>
          <cell r="B18">
            <v>31</v>
          </cell>
          <cell r="C18" t="str">
            <v>02</v>
          </cell>
          <cell r="D18" t="str">
            <v>Construcción CALLE EUSEBIO LILLO SUR, P. ARENAS (Diseño)</v>
          </cell>
          <cell r="F18">
            <v>0</v>
          </cell>
          <cell r="H18">
            <v>0</v>
          </cell>
          <cell r="J18">
            <v>0</v>
          </cell>
          <cell r="K18">
            <v>1047800</v>
          </cell>
          <cell r="L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586000</v>
          </cell>
          <cell r="AE18">
            <v>586000</v>
          </cell>
          <cell r="AF18">
            <v>0</v>
          </cell>
          <cell r="AG18">
            <v>586000</v>
          </cell>
          <cell r="AH18">
            <v>0</v>
          </cell>
          <cell r="AJ18">
            <v>0</v>
          </cell>
          <cell r="AK18">
            <v>4391000</v>
          </cell>
          <cell r="AL18">
            <v>3343200</v>
          </cell>
          <cell r="AM18">
            <v>461800</v>
          </cell>
          <cell r="AN18">
            <v>-586000</v>
          </cell>
          <cell r="AO18" t="str">
            <v>FNDR TRANS</v>
          </cell>
          <cell r="AP18" t="str">
            <v>GERMAN GARRIDO</v>
          </cell>
          <cell r="AQ18" t="str">
            <v>SERVIU</v>
          </cell>
        </row>
        <row r="19">
          <cell r="A19">
            <v>30035910</v>
          </cell>
          <cell r="B19">
            <v>31</v>
          </cell>
          <cell r="C19" t="str">
            <v>02</v>
          </cell>
          <cell r="D19" t="str">
            <v>CONSTRUCCION CALLE CAMILO HENRIQUEZ, NATALES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U19">
            <v>11292000</v>
          </cell>
          <cell r="W19">
            <v>41310000</v>
          </cell>
          <cell r="AE19">
            <v>52602000</v>
          </cell>
          <cell r="AF19">
            <v>0</v>
          </cell>
          <cell r="AG19">
            <v>52602000</v>
          </cell>
          <cell r="AH19">
            <v>43294000</v>
          </cell>
          <cell r="AJ19">
            <v>43294000</v>
          </cell>
          <cell r="AK19">
            <v>712699000</v>
          </cell>
          <cell r="AM19">
            <v>660097000</v>
          </cell>
          <cell r="AN19">
            <v>-9308000</v>
          </cell>
          <cell r="AO19" t="str">
            <v>FNDR TRANS II</v>
          </cell>
          <cell r="AP19" t="str">
            <v>GERMAN GARRIDO</v>
          </cell>
          <cell r="AQ19" t="str">
            <v>SERVIU</v>
          </cell>
        </row>
        <row r="20">
          <cell r="A20">
            <v>30035938</v>
          </cell>
          <cell r="B20">
            <v>31</v>
          </cell>
          <cell r="C20" t="str">
            <v>02</v>
          </cell>
          <cell r="D20" t="str">
            <v>CONSTRUCCION CALLE ESMERALDA ORIENTE, PORVENIR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U20">
            <v>12485000</v>
          </cell>
          <cell r="W20">
            <v>12485000</v>
          </cell>
          <cell r="Y20">
            <v>52495000</v>
          </cell>
          <cell r="AA20">
            <v>62506000</v>
          </cell>
          <cell r="AC20">
            <v>74092000</v>
          </cell>
          <cell r="AE20">
            <v>214063000</v>
          </cell>
          <cell r="AF20">
            <v>0</v>
          </cell>
          <cell r="AG20">
            <v>214063000</v>
          </cell>
          <cell r="AH20">
            <v>31802000</v>
          </cell>
          <cell r="AJ20">
            <v>31802000</v>
          </cell>
          <cell r="AK20">
            <v>451618000</v>
          </cell>
          <cell r="AM20">
            <v>237555000</v>
          </cell>
          <cell r="AN20">
            <v>-182261000</v>
          </cell>
          <cell r="AO20" t="str">
            <v>FNDR TRANS II</v>
          </cell>
          <cell r="AP20" t="str">
            <v>GERMAN GARRIDO</v>
          </cell>
          <cell r="AQ20" t="str">
            <v>SERVIU</v>
          </cell>
        </row>
        <row r="21">
          <cell r="A21">
            <v>30037766</v>
          </cell>
          <cell r="B21">
            <v>31</v>
          </cell>
          <cell r="C21" t="str">
            <v>02</v>
          </cell>
          <cell r="D21" t="str">
            <v>CONSTRUCCION CO. DE PENETRACION MONTE FENTON-S. OTWAY (PREFACTIBILIDAD)</v>
          </cell>
          <cell r="F21">
            <v>0</v>
          </cell>
          <cell r="H21">
            <v>0</v>
          </cell>
          <cell r="J21">
            <v>0</v>
          </cell>
          <cell r="L21">
            <v>0</v>
          </cell>
          <cell r="P21">
            <v>0</v>
          </cell>
          <cell r="Q21">
            <v>0</v>
          </cell>
          <cell r="R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  <cell r="AK21">
            <v>162000000</v>
          </cell>
          <cell r="AL21">
            <v>206862</v>
          </cell>
          <cell r="AM21">
            <v>161793138</v>
          </cell>
          <cell r="AN21">
            <v>0</v>
          </cell>
          <cell r="AO21" t="str">
            <v>FNDR</v>
          </cell>
          <cell r="AP21" t="str">
            <v>MARIO FILOSA ALTAMIRANO</v>
          </cell>
          <cell r="AQ21" t="str">
            <v>DIR. VIALIDAD</v>
          </cell>
        </row>
        <row r="22">
          <cell r="A22">
            <v>30038361</v>
          </cell>
          <cell r="B22">
            <v>31</v>
          </cell>
          <cell r="C22" t="str">
            <v>02</v>
          </cell>
          <cell r="D22" t="str">
            <v>CONSTRUCCIÓN SEDE SOCIAL PARA PESCADORES ARTESANALES EN NATALES</v>
          </cell>
          <cell r="F22">
            <v>0</v>
          </cell>
          <cell r="H22">
            <v>0</v>
          </cell>
          <cell r="J22">
            <v>0</v>
          </cell>
          <cell r="L22">
            <v>0</v>
          </cell>
          <cell r="N22">
            <v>0</v>
          </cell>
          <cell r="P22">
            <v>0</v>
          </cell>
          <cell r="Q22">
            <v>0</v>
          </cell>
          <cell r="R22">
            <v>0</v>
          </cell>
          <cell r="Y22">
            <v>29250666</v>
          </cell>
          <cell r="AA22">
            <v>29250668</v>
          </cell>
          <cell r="AC22">
            <v>29250666</v>
          </cell>
          <cell r="AE22">
            <v>87752000</v>
          </cell>
          <cell r="AF22">
            <v>0</v>
          </cell>
          <cell r="AG22">
            <v>87752000</v>
          </cell>
          <cell r="AH22">
            <v>0</v>
          </cell>
          <cell r="AJ22">
            <v>0</v>
          </cell>
          <cell r="AK22">
            <v>87752000</v>
          </cell>
          <cell r="AL22">
            <v>0</v>
          </cell>
          <cell r="AM22">
            <v>0</v>
          </cell>
          <cell r="AN22">
            <v>-87752000</v>
          </cell>
          <cell r="AO22" t="str">
            <v>FNDR</v>
          </cell>
          <cell r="AP22" t="str">
            <v>MARIO FILOSA ALTAMIRANO</v>
          </cell>
          <cell r="AQ22" t="str">
            <v>MUNI. NATALES</v>
          </cell>
        </row>
        <row r="23">
          <cell r="A23">
            <v>30041040</v>
          </cell>
          <cell r="B23">
            <v>31</v>
          </cell>
          <cell r="C23" t="str">
            <v>02</v>
          </cell>
          <cell r="D23" t="str">
            <v>RESTAURACION Y MEJORAMIENTO TEATRO MUNICIPAL JOSE BOHR</v>
          </cell>
          <cell r="F23">
            <v>0</v>
          </cell>
          <cell r="H23">
            <v>0</v>
          </cell>
          <cell r="J23">
            <v>0</v>
          </cell>
          <cell r="L23">
            <v>209700106</v>
          </cell>
          <cell r="M23">
            <v>157035466</v>
          </cell>
          <cell r="N23">
            <v>131962573</v>
          </cell>
          <cell r="O23">
            <v>267512461</v>
          </cell>
          <cell r="P23">
            <v>436634856</v>
          </cell>
          <cell r="Q23">
            <v>634248033</v>
          </cell>
          <cell r="R23">
            <v>341662679</v>
          </cell>
          <cell r="S23">
            <v>356683281</v>
          </cell>
          <cell r="U23">
            <v>350000000</v>
          </cell>
          <cell r="W23">
            <v>380000000</v>
          </cell>
          <cell r="Y23">
            <v>320000000</v>
          </cell>
          <cell r="AA23">
            <v>380000000</v>
          </cell>
          <cell r="AC23">
            <v>330721499</v>
          </cell>
          <cell r="AE23">
            <v>2751652813</v>
          </cell>
          <cell r="AF23">
            <v>341662679</v>
          </cell>
          <cell r="AG23">
            <v>2409990134</v>
          </cell>
          <cell r="AH23">
            <v>117419321</v>
          </cell>
          <cell r="AI23">
            <v>-34166268</v>
          </cell>
          <cell r="AJ23">
            <v>459082000</v>
          </cell>
          <cell r="AK23">
            <v>2751652813</v>
          </cell>
          <cell r="AL23">
            <v>0</v>
          </cell>
          <cell r="AM23">
            <v>0</v>
          </cell>
          <cell r="AN23">
            <v>-2292570813</v>
          </cell>
          <cell r="AO23" t="str">
            <v>FNDR</v>
          </cell>
          <cell r="AP23" t="str">
            <v>LUCIANO BORQUEZ DIAZ</v>
          </cell>
          <cell r="AQ23" t="str">
            <v>MUNI. PUNTA ARENAS</v>
          </cell>
        </row>
        <row r="24">
          <cell r="A24">
            <v>30044346</v>
          </cell>
          <cell r="B24">
            <v>31</v>
          </cell>
          <cell r="C24" t="str">
            <v>02</v>
          </cell>
          <cell r="D24" t="str">
            <v>CONSTRUCCIÓN EDIFICIO MUNICIPAL DE PUERTO NATALES</v>
          </cell>
          <cell r="E24">
            <v>129191961</v>
          </cell>
          <cell r="F24">
            <v>129668370</v>
          </cell>
          <cell r="G24">
            <v>197616044</v>
          </cell>
          <cell r="H24">
            <v>108531923</v>
          </cell>
          <cell r="I24">
            <v>110399255</v>
          </cell>
          <cell r="J24">
            <v>164108748</v>
          </cell>
          <cell r="K24">
            <v>8000000</v>
          </cell>
          <cell r="L24">
            <v>8000000</v>
          </cell>
          <cell r="M24">
            <v>98188788</v>
          </cell>
          <cell r="N24">
            <v>1912500</v>
          </cell>
          <cell r="O24">
            <v>96276288</v>
          </cell>
          <cell r="P24">
            <v>96276290</v>
          </cell>
          <cell r="Q24">
            <v>508497829</v>
          </cell>
          <cell r="R24">
            <v>412221541</v>
          </cell>
          <cell r="AE24">
            <v>508497829</v>
          </cell>
          <cell r="AF24">
            <v>412221541</v>
          </cell>
          <cell r="AG24">
            <v>96276288</v>
          </cell>
          <cell r="AH24">
            <v>112593459</v>
          </cell>
          <cell r="AJ24">
            <v>524815000</v>
          </cell>
          <cell r="AK24">
            <v>1873050585</v>
          </cell>
          <cell r="AL24">
            <v>1351622501</v>
          </cell>
          <cell r="AM24">
            <v>12930255</v>
          </cell>
          <cell r="AN24">
            <v>16317171</v>
          </cell>
          <cell r="AO24" t="str">
            <v>FNDR</v>
          </cell>
          <cell r="AP24" t="str">
            <v>MARIO FILOSA ALTAMIRANO</v>
          </cell>
          <cell r="AQ24" t="str">
            <v>DIR. ARQUITECTURA</v>
          </cell>
        </row>
        <row r="25">
          <cell r="A25">
            <v>30045864</v>
          </cell>
          <cell r="B25">
            <v>31</v>
          </cell>
          <cell r="C25" t="str">
            <v>02</v>
          </cell>
          <cell r="D25" t="str">
            <v>AMPLIACION SISTEMA DE AGUA POTABLE RURAL RIO SECO, PUNTA ARENAS (Diseño)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  <cell r="AJ25">
            <v>53967000</v>
          </cell>
          <cell r="AM25">
            <v>0</v>
          </cell>
          <cell r="AN25">
            <v>53967000</v>
          </cell>
          <cell r="AP25" t="str">
            <v>MARCELA HARO</v>
          </cell>
          <cell r="AQ25" t="str">
            <v>MUNI. PUNTA ARENAS</v>
          </cell>
        </row>
        <row r="26">
          <cell r="A26">
            <v>30059564</v>
          </cell>
          <cell r="B26">
            <v>31</v>
          </cell>
          <cell r="C26" t="str">
            <v>02</v>
          </cell>
          <cell r="D26" t="str">
            <v>NORMALIZACION POSTA DE SALUD RURAL DE VILLA TEHUELCHES, L. BLANCA.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P26">
            <v>0</v>
          </cell>
          <cell r="Q26">
            <v>0</v>
          </cell>
          <cell r="R26">
            <v>0</v>
          </cell>
          <cell r="S26">
            <v>25800000</v>
          </cell>
          <cell r="U26">
            <v>56550000</v>
          </cell>
          <cell r="W26">
            <v>56550000</v>
          </cell>
          <cell r="Y26">
            <v>56550000</v>
          </cell>
          <cell r="AA26">
            <v>71550000</v>
          </cell>
          <cell r="AE26">
            <v>267000000</v>
          </cell>
          <cell r="AF26">
            <v>0</v>
          </cell>
          <cell r="AG26">
            <v>267000000</v>
          </cell>
          <cell r="AH26">
            <v>81369000</v>
          </cell>
          <cell r="AJ26">
            <v>81369000</v>
          </cell>
          <cell r="AK26">
            <v>282640000</v>
          </cell>
          <cell r="AM26">
            <v>15640000</v>
          </cell>
          <cell r="AN26">
            <v>-185631000</v>
          </cell>
          <cell r="AO26" t="str">
            <v>FNDR MINSAL II</v>
          </cell>
          <cell r="AP26" t="str">
            <v>ADRIAN MELIAN VIVAR</v>
          </cell>
          <cell r="AQ26" t="str">
            <v>SERVICIO SALUD MAGALLANES</v>
          </cell>
        </row>
        <row r="27">
          <cell r="A27">
            <v>30059566</v>
          </cell>
          <cell r="B27">
            <v>31</v>
          </cell>
          <cell r="C27" t="str">
            <v>02</v>
          </cell>
          <cell r="D27" t="str">
            <v>NORMALIZACION POSTA DE SALUD RURAL DE PUNTA DELGADA, SAN GREGORIO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25800000</v>
          </cell>
          <cell r="U27">
            <v>56550000</v>
          </cell>
          <cell r="W27">
            <v>56550000</v>
          </cell>
          <cell r="Y27">
            <v>56550000</v>
          </cell>
          <cell r="AA27">
            <v>71550000</v>
          </cell>
          <cell r="AE27">
            <v>267000000</v>
          </cell>
          <cell r="AF27">
            <v>0</v>
          </cell>
          <cell r="AG27">
            <v>267000000</v>
          </cell>
          <cell r="AH27">
            <v>86123000</v>
          </cell>
          <cell r="AJ27">
            <v>86123000</v>
          </cell>
          <cell r="AK27">
            <v>277442000</v>
          </cell>
          <cell r="AM27">
            <v>10442000</v>
          </cell>
          <cell r="AN27">
            <v>-180877000</v>
          </cell>
          <cell r="AO27" t="str">
            <v>FNDR MINSAL II</v>
          </cell>
          <cell r="AP27" t="str">
            <v>ADRIAN MELIAN VIVAR</v>
          </cell>
          <cell r="AQ27" t="str">
            <v>SERVICIO SALUD MAGALLANES</v>
          </cell>
        </row>
        <row r="28">
          <cell r="A28">
            <v>30061966</v>
          </cell>
          <cell r="B28">
            <v>31</v>
          </cell>
          <cell r="C28" t="str">
            <v>02</v>
          </cell>
          <cell r="D28" t="str">
            <v>AMPLIACION AGUA POTABLE RURAL BUGGI CROSS, PUNTA ARENAS</v>
          </cell>
          <cell r="F28">
            <v>0</v>
          </cell>
          <cell r="H28">
            <v>0</v>
          </cell>
          <cell r="I28">
            <v>54852540</v>
          </cell>
          <cell r="J28">
            <v>53850756</v>
          </cell>
          <cell r="K28">
            <v>102326276</v>
          </cell>
          <cell r="L28">
            <v>71142853</v>
          </cell>
          <cell r="M28">
            <v>80000000</v>
          </cell>
          <cell r="N28">
            <v>0</v>
          </cell>
          <cell r="O28">
            <v>107216276</v>
          </cell>
          <cell r="P28">
            <v>172638204</v>
          </cell>
          <cell r="Q28">
            <v>312209885</v>
          </cell>
          <cell r="R28">
            <v>124993609</v>
          </cell>
          <cell r="S28">
            <v>96826276</v>
          </cell>
          <cell r="U28">
            <v>84452552</v>
          </cell>
          <cell r="W28">
            <v>30255276</v>
          </cell>
          <cell r="Y28">
            <v>38811539</v>
          </cell>
          <cell r="AE28">
            <v>562555528</v>
          </cell>
          <cell r="AF28">
            <v>124993609</v>
          </cell>
          <cell r="AG28">
            <v>437561919</v>
          </cell>
          <cell r="AH28">
            <v>142006391</v>
          </cell>
          <cell r="AJ28">
            <v>267000000</v>
          </cell>
          <cell r="AK28">
            <v>562555528</v>
          </cell>
          <cell r="AL28">
            <v>0</v>
          </cell>
          <cell r="AM28">
            <v>0</v>
          </cell>
          <cell r="AN28">
            <v>-295555528</v>
          </cell>
          <cell r="AO28" t="str">
            <v>FNDR PSS</v>
          </cell>
          <cell r="AP28" t="str">
            <v>LUCIANO BORQUEZ DIAZ</v>
          </cell>
          <cell r="AQ28" t="str">
            <v>DOH</v>
          </cell>
        </row>
        <row r="29">
          <cell r="A29">
            <v>30062295</v>
          </cell>
          <cell r="B29">
            <v>31</v>
          </cell>
          <cell r="C29" t="str">
            <v>02</v>
          </cell>
          <cell r="D29" t="str">
            <v>CONSTRUCCION ACERAS LOTEO P. AGUIRRE CERDA, ETAPA 1, PARENAS,</v>
          </cell>
          <cell r="F29">
            <v>0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U29">
            <v>24000000</v>
          </cell>
          <cell r="W29">
            <v>30000000</v>
          </cell>
          <cell r="Y29">
            <v>30779590</v>
          </cell>
          <cell r="AA29">
            <v>48779591</v>
          </cell>
          <cell r="AE29">
            <v>133559181</v>
          </cell>
          <cell r="AF29">
            <v>0</v>
          </cell>
          <cell r="AG29">
            <v>133559181</v>
          </cell>
          <cell r="AH29">
            <v>54000000</v>
          </cell>
          <cell r="AI29">
            <v>14646370</v>
          </cell>
          <cell r="AJ29">
            <v>54000000</v>
          </cell>
          <cell r="AK29">
            <v>243696503</v>
          </cell>
          <cell r="AL29">
            <v>110137322</v>
          </cell>
          <cell r="AM29">
            <v>0</v>
          </cell>
          <cell r="AN29">
            <v>-79559181</v>
          </cell>
          <cell r="AO29" t="str">
            <v>FNDR</v>
          </cell>
          <cell r="AP29" t="str">
            <v>GERMAN GARRIDO</v>
          </cell>
          <cell r="AQ29" t="str">
            <v>MUNI. PUNTA ARENAS</v>
          </cell>
        </row>
        <row r="30">
          <cell r="A30">
            <v>30062301</v>
          </cell>
          <cell r="B30">
            <v>31</v>
          </cell>
          <cell r="C30" t="str">
            <v>02</v>
          </cell>
          <cell r="D30" t="str">
            <v>CONSTRUCCION ACERAS LOTEO SIMON BOLIVAR, PUNTA ARENAS</v>
          </cell>
          <cell r="F30">
            <v>0</v>
          </cell>
          <cell r="H30">
            <v>0</v>
          </cell>
          <cell r="J30">
            <v>0</v>
          </cell>
          <cell r="L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U30">
            <v>7000000</v>
          </cell>
          <cell r="W30">
            <v>6002044</v>
          </cell>
          <cell r="AE30">
            <v>13002044</v>
          </cell>
          <cell r="AF30">
            <v>0</v>
          </cell>
          <cell r="AG30">
            <v>13002044</v>
          </cell>
          <cell r="AH30">
            <v>15000000</v>
          </cell>
          <cell r="AI30">
            <v>2145610</v>
          </cell>
          <cell r="AJ30">
            <v>15000000</v>
          </cell>
          <cell r="AK30">
            <v>72882167</v>
          </cell>
          <cell r="AL30">
            <v>59880123</v>
          </cell>
          <cell r="AM30">
            <v>0</v>
          </cell>
          <cell r="AN30">
            <v>1997956</v>
          </cell>
          <cell r="AO30" t="str">
            <v>FNDR</v>
          </cell>
          <cell r="AP30" t="str">
            <v>GERMAN GARRIDO</v>
          </cell>
          <cell r="AQ30" t="str">
            <v>MUNI. PUNTA ARENAS</v>
          </cell>
        </row>
        <row r="31">
          <cell r="A31">
            <v>30062308</v>
          </cell>
          <cell r="B31">
            <v>31</v>
          </cell>
          <cell r="C31" t="str">
            <v>02</v>
          </cell>
          <cell r="D31" t="str">
            <v>CONSTRUCCION ACERAS LOTEO MANUEL BULNES, PUNTA ARENAS</v>
          </cell>
          <cell r="F31">
            <v>0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U31">
            <v>10000000</v>
          </cell>
          <cell r="W31">
            <v>13000000</v>
          </cell>
          <cell r="Y31">
            <v>25000000</v>
          </cell>
          <cell r="AA31">
            <v>32175147</v>
          </cell>
          <cell r="AE31">
            <v>80175147</v>
          </cell>
          <cell r="AF31">
            <v>0</v>
          </cell>
          <cell r="AG31">
            <v>80175147</v>
          </cell>
          <cell r="AH31">
            <v>23000000</v>
          </cell>
          <cell r="AI31">
            <v>13145288</v>
          </cell>
          <cell r="AJ31">
            <v>23000000</v>
          </cell>
          <cell r="AK31">
            <v>137098339</v>
          </cell>
          <cell r="AL31">
            <v>56923192</v>
          </cell>
          <cell r="AM31">
            <v>0</v>
          </cell>
          <cell r="AN31">
            <v>-57175147</v>
          </cell>
          <cell r="AO31" t="str">
            <v>FNDR</v>
          </cell>
          <cell r="AP31" t="str">
            <v>GERMAN GARRIDO</v>
          </cell>
          <cell r="AQ31" t="str">
            <v>MUNI. PUNTA ARENAS</v>
          </cell>
        </row>
        <row r="32">
          <cell r="A32">
            <v>30062420</v>
          </cell>
          <cell r="B32">
            <v>31</v>
          </cell>
          <cell r="C32" t="str">
            <v>02</v>
          </cell>
          <cell r="D32" t="str">
            <v>CONSTRUCCION AVDA CIRCUNVALACIÓN SUR PONIENTE, PUNTA ARENAS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P32">
            <v>0</v>
          </cell>
          <cell r="Q32">
            <v>0</v>
          </cell>
          <cell r="R32">
            <v>0</v>
          </cell>
          <cell r="U32">
            <v>32485000</v>
          </cell>
          <cell r="W32">
            <v>37485000</v>
          </cell>
          <cell r="Y32">
            <v>82495000</v>
          </cell>
          <cell r="AA32">
            <v>112506000</v>
          </cell>
          <cell r="AC32">
            <v>118164000</v>
          </cell>
          <cell r="AE32">
            <v>383135000</v>
          </cell>
          <cell r="AF32">
            <v>0</v>
          </cell>
          <cell r="AG32">
            <v>383135000</v>
          </cell>
          <cell r="AH32">
            <v>32442000</v>
          </cell>
          <cell r="AJ32">
            <v>32442000</v>
          </cell>
          <cell r="AK32">
            <v>715068000</v>
          </cell>
          <cell r="AM32">
            <v>331933000</v>
          </cell>
          <cell r="AN32">
            <v>-350693000</v>
          </cell>
          <cell r="AO32" t="str">
            <v>FNDR TRANS II</v>
          </cell>
          <cell r="AP32" t="str">
            <v>MARIO FILOSA ALTAMIRANO</v>
          </cell>
          <cell r="AQ32" t="str">
            <v>SERVIU</v>
          </cell>
        </row>
        <row r="33">
          <cell r="A33">
            <v>30062597</v>
          </cell>
          <cell r="B33">
            <v>31</v>
          </cell>
          <cell r="C33" t="str">
            <v>02</v>
          </cell>
          <cell r="D33" t="str">
            <v>Reposición SEDE SOCIAL JUNTA VECINAL SECTOR Nº 19, PUNTA ARENAS</v>
          </cell>
          <cell r="F33">
            <v>0</v>
          </cell>
          <cell r="H33">
            <v>0</v>
          </cell>
          <cell r="J33">
            <v>0</v>
          </cell>
          <cell r="L33">
            <v>0</v>
          </cell>
          <cell r="P33">
            <v>0</v>
          </cell>
          <cell r="Q33">
            <v>0</v>
          </cell>
          <cell r="R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82604000</v>
          </cell>
          <cell r="AL33">
            <v>0</v>
          </cell>
          <cell r="AM33">
            <v>82604000</v>
          </cell>
          <cell r="AN33">
            <v>0</v>
          </cell>
          <cell r="AO33" t="str">
            <v>FNDR</v>
          </cell>
          <cell r="AP33" t="str">
            <v>LUCIANO BORQUEZ DIAZ</v>
          </cell>
          <cell r="AQ33" t="str">
            <v>MUNI. PUNTA ARENAS</v>
          </cell>
        </row>
        <row r="34">
          <cell r="A34">
            <v>30062602</v>
          </cell>
          <cell r="B34">
            <v>31</v>
          </cell>
          <cell r="C34" t="str">
            <v>02</v>
          </cell>
          <cell r="D34" t="str">
            <v>CONSTRUCCION SEDE SOCIAL JUNTA DE VECINOS LOTEO DEL MAR, P.ARENAS</v>
          </cell>
          <cell r="F34">
            <v>0</v>
          </cell>
          <cell r="H34">
            <v>0</v>
          </cell>
          <cell r="I34">
            <v>33674216</v>
          </cell>
          <cell r="J34">
            <v>33674216</v>
          </cell>
          <cell r="K34">
            <v>22600617</v>
          </cell>
          <cell r="L34">
            <v>16149002</v>
          </cell>
          <cell r="N34">
            <v>0</v>
          </cell>
          <cell r="O34">
            <v>7147615</v>
          </cell>
          <cell r="P34">
            <v>6451615</v>
          </cell>
          <cell r="Q34">
            <v>56970833</v>
          </cell>
          <cell r="R34">
            <v>49823218</v>
          </cell>
          <cell r="S34">
            <v>696000</v>
          </cell>
          <cell r="AE34">
            <v>56970833</v>
          </cell>
          <cell r="AF34">
            <v>49823218</v>
          </cell>
          <cell r="AG34">
            <v>7147615</v>
          </cell>
          <cell r="AH34">
            <v>7147782</v>
          </cell>
          <cell r="AJ34">
            <v>56971000</v>
          </cell>
          <cell r="AK34">
            <v>64066041</v>
          </cell>
          <cell r="AL34">
            <v>7095208</v>
          </cell>
          <cell r="AM34">
            <v>0</v>
          </cell>
          <cell r="AN34">
            <v>167</v>
          </cell>
          <cell r="AO34" t="str">
            <v>FNDR</v>
          </cell>
          <cell r="AP34" t="str">
            <v>MARIO FILOSA ALTAMIRANO</v>
          </cell>
          <cell r="AQ34" t="str">
            <v>MUNI. PUNTA ARENAS</v>
          </cell>
        </row>
        <row r="35">
          <cell r="A35">
            <v>30063800</v>
          </cell>
          <cell r="B35">
            <v>31</v>
          </cell>
          <cell r="C35" t="str">
            <v>02</v>
          </cell>
          <cell r="D35" t="str">
            <v>CONSTRUCCION CENTRO CIVICO EN LA COMUNA DE RIO VERDE, XII REGIÓN (DISEÑO)</v>
          </cell>
          <cell r="F35">
            <v>0</v>
          </cell>
          <cell r="H35">
            <v>0</v>
          </cell>
          <cell r="J35">
            <v>0</v>
          </cell>
          <cell r="L35">
            <v>0</v>
          </cell>
          <cell r="P35">
            <v>0</v>
          </cell>
          <cell r="Q35">
            <v>0</v>
          </cell>
          <cell r="R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30800000</v>
          </cell>
          <cell r="AL35">
            <v>0</v>
          </cell>
          <cell r="AM35">
            <v>30800000</v>
          </cell>
          <cell r="AN35">
            <v>0</v>
          </cell>
          <cell r="AO35" t="str">
            <v>FNDR</v>
          </cell>
          <cell r="AP35" t="str">
            <v>ADRIAN MELIAN VIVAR</v>
          </cell>
          <cell r="AQ35" t="str">
            <v>MUNI. RIO VERDE</v>
          </cell>
        </row>
        <row r="36">
          <cell r="A36">
            <v>30064502</v>
          </cell>
          <cell r="B36">
            <v>31</v>
          </cell>
          <cell r="C36" t="str">
            <v>02</v>
          </cell>
          <cell r="D36" t="str">
            <v>CONSTRUCCION RED BASICA DE DRENAJE AGUAS LLUVIAS, PUERTO WILLIAMS (FACTIBILIDAD)</v>
          </cell>
          <cell r="F36">
            <v>0</v>
          </cell>
          <cell r="G36">
            <v>3382000</v>
          </cell>
          <cell r="H36">
            <v>0</v>
          </cell>
          <cell r="J36">
            <v>0</v>
          </cell>
          <cell r="K36">
            <v>37638000</v>
          </cell>
          <cell r="L36">
            <v>37638010</v>
          </cell>
          <cell r="N36">
            <v>0</v>
          </cell>
          <cell r="O36">
            <v>31138238</v>
          </cell>
          <cell r="P36">
            <v>29474238</v>
          </cell>
          <cell r="Q36">
            <v>68776248</v>
          </cell>
          <cell r="R36">
            <v>37638010</v>
          </cell>
          <cell r="U36">
            <v>37638000</v>
          </cell>
          <cell r="W36">
            <v>9410781</v>
          </cell>
          <cell r="AE36">
            <v>115825029</v>
          </cell>
          <cell r="AF36">
            <v>37638010</v>
          </cell>
          <cell r="AG36">
            <v>78187019</v>
          </cell>
          <cell r="AH36">
            <v>22749990</v>
          </cell>
          <cell r="AJ36">
            <v>60388000</v>
          </cell>
          <cell r="AK36">
            <v>115825029</v>
          </cell>
          <cell r="AL36">
            <v>0</v>
          </cell>
          <cell r="AM36">
            <v>0</v>
          </cell>
          <cell r="AN36">
            <v>-55437029</v>
          </cell>
          <cell r="AO36" t="str">
            <v>FNDR</v>
          </cell>
          <cell r="AP36" t="str">
            <v>MARIO FILOSA ALTAMIRANO</v>
          </cell>
          <cell r="AQ36" t="str">
            <v>DOH</v>
          </cell>
        </row>
        <row r="37">
          <cell r="A37">
            <v>30064996</v>
          </cell>
          <cell r="B37">
            <v>31</v>
          </cell>
          <cell r="C37" t="str">
            <v>02</v>
          </cell>
          <cell r="D37" t="str">
            <v>MEJORAMIENTO CERRO DE LA CRUZ, PUNTA ARENAS.</v>
          </cell>
          <cell r="N37">
            <v>0</v>
          </cell>
          <cell r="P37">
            <v>0</v>
          </cell>
          <cell r="Q37">
            <v>0</v>
          </cell>
          <cell r="R37">
            <v>0</v>
          </cell>
          <cell r="Y37">
            <v>50000000</v>
          </cell>
          <cell r="AA37">
            <v>75000000</v>
          </cell>
          <cell r="AC37">
            <v>150000000</v>
          </cell>
          <cell r="AE37">
            <v>275000000</v>
          </cell>
          <cell r="AF37">
            <v>0</v>
          </cell>
          <cell r="AH37">
            <v>1000000</v>
          </cell>
          <cell r="AJ37">
            <v>1000000</v>
          </cell>
          <cell r="AK37">
            <v>952092000</v>
          </cell>
          <cell r="AM37">
            <v>677092000</v>
          </cell>
          <cell r="AN37">
            <v>-274000000</v>
          </cell>
          <cell r="AO37" t="str">
            <v>FNDR MMG</v>
          </cell>
          <cell r="AP37" t="str">
            <v>ADRIAN MELIAN VIVAR</v>
          </cell>
          <cell r="AQ37" t="str">
            <v>SERVIU</v>
          </cell>
        </row>
        <row r="38">
          <cell r="A38">
            <v>30065344</v>
          </cell>
          <cell r="B38">
            <v>31</v>
          </cell>
          <cell r="C38" t="str">
            <v>02</v>
          </cell>
          <cell r="D38" t="str">
            <v>AMPLIACION CENTRO DE CAPACITACION LABORAL, PUNTA ARENAS</v>
          </cell>
          <cell r="F38">
            <v>0</v>
          </cell>
          <cell r="G38">
            <v>18708856</v>
          </cell>
          <cell r="H38">
            <v>20927089</v>
          </cell>
          <cell r="I38">
            <v>60763532</v>
          </cell>
          <cell r="J38">
            <v>60763532</v>
          </cell>
          <cell r="K38">
            <v>110519046</v>
          </cell>
          <cell r="L38">
            <v>110519046</v>
          </cell>
          <cell r="M38">
            <v>130645457</v>
          </cell>
          <cell r="N38">
            <v>130605286</v>
          </cell>
          <cell r="O38">
            <v>11364294</v>
          </cell>
          <cell r="P38">
            <v>32555099</v>
          </cell>
          <cell r="Q38">
            <v>334219418</v>
          </cell>
          <cell r="R38">
            <v>322814953</v>
          </cell>
          <cell r="S38">
            <v>37186513</v>
          </cell>
          <cell r="AE38">
            <v>371405931</v>
          </cell>
          <cell r="AF38">
            <v>322814953</v>
          </cell>
          <cell r="AG38">
            <v>48590978</v>
          </cell>
          <cell r="AH38">
            <v>48592047</v>
          </cell>
          <cell r="AI38">
            <v>-31828811</v>
          </cell>
          <cell r="AJ38">
            <v>371407000</v>
          </cell>
          <cell r="AK38">
            <v>371405931</v>
          </cell>
          <cell r="AL38">
            <v>0</v>
          </cell>
          <cell r="AM38">
            <v>0</v>
          </cell>
          <cell r="AN38">
            <v>1069</v>
          </cell>
          <cell r="AO38" t="str">
            <v>FNDR</v>
          </cell>
          <cell r="AP38" t="str">
            <v>ADRIAN MELIAN VIVAR</v>
          </cell>
          <cell r="AQ38" t="str">
            <v>MUNI. PUNTA ARENAS</v>
          </cell>
        </row>
        <row r="39">
          <cell r="A39">
            <v>30066315</v>
          </cell>
          <cell r="B39">
            <v>31</v>
          </cell>
          <cell r="C39" t="str">
            <v>02</v>
          </cell>
          <cell r="D39" t="str">
            <v>CONSTRUCCION CALLE DAMIAN RIOBO, PORVENIR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>
            <v>6826000</v>
          </cell>
          <cell r="P39">
            <v>0</v>
          </cell>
          <cell r="Q39">
            <v>6826000</v>
          </cell>
          <cell r="R39">
            <v>0</v>
          </cell>
          <cell r="S39">
            <v>6832000</v>
          </cell>
          <cell r="U39">
            <v>11832000</v>
          </cell>
          <cell r="W39">
            <v>11832000</v>
          </cell>
          <cell r="Y39">
            <v>61842000</v>
          </cell>
          <cell r="AA39">
            <v>92852000</v>
          </cell>
          <cell r="AC39">
            <v>111981000</v>
          </cell>
          <cell r="AE39">
            <v>303997000</v>
          </cell>
          <cell r="AF39">
            <v>0</v>
          </cell>
          <cell r="AG39">
            <v>303997000</v>
          </cell>
          <cell r="AH39">
            <v>53512000</v>
          </cell>
          <cell r="AJ39">
            <v>53512000</v>
          </cell>
          <cell r="AK39">
            <v>625040000</v>
          </cell>
          <cell r="AM39">
            <v>321043000</v>
          </cell>
          <cell r="AN39">
            <v>-250485000</v>
          </cell>
          <cell r="AO39" t="str">
            <v>FNDR TRANS II</v>
          </cell>
          <cell r="AP39" t="str">
            <v>GERMAN GARRIDO</v>
          </cell>
          <cell r="AQ39" t="str">
            <v>SERVIU</v>
          </cell>
        </row>
        <row r="40">
          <cell r="A40">
            <v>30067495</v>
          </cell>
          <cell r="B40">
            <v>31</v>
          </cell>
          <cell r="C40" t="str">
            <v>02</v>
          </cell>
          <cell r="D40" t="str">
            <v>CONSTRUCCION SALA CUNA DE PUERTO WILLIAMS</v>
          </cell>
          <cell r="F40">
            <v>0</v>
          </cell>
          <cell r="H40">
            <v>0</v>
          </cell>
          <cell r="I40">
            <v>12425761</v>
          </cell>
          <cell r="J40">
            <v>12425761</v>
          </cell>
          <cell r="L40">
            <v>0</v>
          </cell>
          <cell r="N40">
            <v>0</v>
          </cell>
          <cell r="P40">
            <v>0</v>
          </cell>
          <cell r="Q40">
            <v>12425761</v>
          </cell>
          <cell r="R40">
            <v>12425761</v>
          </cell>
          <cell r="AE40">
            <v>12425761</v>
          </cell>
          <cell r="AF40">
            <v>12425761</v>
          </cell>
          <cell r="AG40">
            <v>0</v>
          </cell>
          <cell r="AH40">
            <v>13239</v>
          </cell>
          <cell r="AJ40">
            <v>12439000</v>
          </cell>
          <cell r="AK40">
            <v>253584217</v>
          </cell>
          <cell r="AL40">
            <v>241158456</v>
          </cell>
          <cell r="AM40">
            <v>0</v>
          </cell>
          <cell r="AN40">
            <v>13239</v>
          </cell>
          <cell r="AO40" t="str">
            <v>FNDR</v>
          </cell>
          <cell r="AP40" t="str">
            <v>ADRIAN MELIAN VIVAR</v>
          </cell>
          <cell r="AQ40" t="str">
            <v>JUNJI</v>
          </cell>
        </row>
        <row r="41">
          <cell r="A41">
            <v>30067636</v>
          </cell>
          <cell r="B41">
            <v>31</v>
          </cell>
          <cell r="C41" t="str">
            <v>02</v>
          </cell>
          <cell r="D41" t="str">
            <v>Construcción CENTRO DE VISITANTES Y UNIDAD ADM. ACMP, FRANCISCO COLOANE</v>
          </cell>
          <cell r="F41">
            <v>0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>
            <v>4751700</v>
          </cell>
          <cell r="P41">
            <v>4751700</v>
          </cell>
          <cell r="Q41">
            <v>4751700</v>
          </cell>
          <cell r="R41">
            <v>0</v>
          </cell>
          <cell r="AE41">
            <v>4751700</v>
          </cell>
          <cell r="AF41">
            <v>0</v>
          </cell>
          <cell r="AG41">
            <v>4751700</v>
          </cell>
          <cell r="AH41">
            <v>5281000</v>
          </cell>
          <cell r="AJ41">
            <v>5281000</v>
          </cell>
          <cell r="AK41">
            <v>48067000</v>
          </cell>
          <cell r="AL41">
            <v>42887645</v>
          </cell>
          <cell r="AM41">
            <v>427655</v>
          </cell>
          <cell r="AN41">
            <v>529300</v>
          </cell>
          <cell r="AO41" t="str">
            <v>FNDR</v>
          </cell>
          <cell r="AP41" t="str">
            <v>ADRIAN MELIAN VIVAR</v>
          </cell>
          <cell r="AQ41" t="str">
            <v>DIR. ARQUITECTURA</v>
          </cell>
        </row>
        <row r="42">
          <cell r="A42">
            <v>30067719</v>
          </cell>
          <cell r="B42">
            <v>31</v>
          </cell>
          <cell r="C42" t="str">
            <v>02</v>
          </cell>
          <cell r="D42" t="str">
            <v>Construcción INFRAESTRUCTURA PORTUARIA ACCESO AMCP - MU FRANCISCO COLOANE ( DISEÑO)</v>
          </cell>
          <cell r="F42">
            <v>0</v>
          </cell>
          <cell r="H42">
            <v>0</v>
          </cell>
          <cell r="J42">
            <v>0</v>
          </cell>
          <cell r="L42">
            <v>0</v>
          </cell>
          <cell r="P42">
            <v>0</v>
          </cell>
          <cell r="Q42">
            <v>0</v>
          </cell>
          <cell r="R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J42">
            <v>0</v>
          </cell>
          <cell r="AK42">
            <v>159994000</v>
          </cell>
          <cell r="AL42">
            <v>0</v>
          </cell>
          <cell r="AM42">
            <v>159994000</v>
          </cell>
          <cell r="AN42">
            <v>0</v>
          </cell>
          <cell r="AO42" t="str">
            <v>FNDR MMG</v>
          </cell>
          <cell r="AP42" t="str">
            <v>MARIO FILOSA ALTAMIRANO</v>
          </cell>
          <cell r="AQ42" t="str">
            <v>DOP</v>
          </cell>
        </row>
        <row r="43">
          <cell r="A43">
            <v>30068525</v>
          </cell>
          <cell r="B43">
            <v>31</v>
          </cell>
          <cell r="C43" t="str">
            <v>02</v>
          </cell>
          <cell r="D43" t="str">
            <v>CONSTRUCCION PASAJE EL RETIRO, PUNTA ARENAS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  <cell r="W43">
            <v>6074000</v>
          </cell>
          <cell r="AE43">
            <v>6074000</v>
          </cell>
          <cell r="AF43">
            <v>0</v>
          </cell>
          <cell r="AG43">
            <v>6074000</v>
          </cell>
          <cell r="AH43">
            <v>35456000</v>
          </cell>
          <cell r="AJ43">
            <v>35456000</v>
          </cell>
          <cell r="AK43">
            <v>1308074000</v>
          </cell>
          <cell r="AM43">
            <v>1302000000</v>
          </cell>
          <cell r="AN43">
            <v>29382000</v>
          </cell>
          <cell r="AO43" t="str">
            <v>FNDR TRANS II</v>
          </cell>
          <cell r="AP43" t="str">
            <v>MARIO FILOSA ALTAMIRANO</v>
          </cell>
          <cell r="AQ43" t="str">
            <v>SERVIU</v>
          </cell>
        </row>
        <row r="44">
          <cell r="A44">
            <v>30069202</v>
          </cell>
          <cell r="B44">
            <v>31</v>
          </cell>
          <cell r="C44" t="str">
            <v>03</v>
          </cell>
          <cell r="D44" t="str">
            <v>PREVENCION VULNERABILIDAD SOCIAL POB. INFANTO - JUVENIL, U. VEC. 51</v>
          </cell>
          <cell r="F44">
            <v>0</v>
          </cell>
          <cell r="H44">
            <v>11150329</v>
          </cell>
          <cell r="I44">
            <v>11150329</v>
          </cell>
          <cell r="J44">
            <v>6901676</v>
          </cell>
          <cell r="K44">
            <v>6573687</v>
          </cell>
          <cell r="L44">
            <v>6573687</v>
          </cell>
          <cell r="M44">
            <v>6573687</v>
          </cell>
          <cell r="N44">
            <v>6573687</v>
          </cell>
          <cell r="O44">
            <v>6470397</v>
          </cell>
          <cell r="P44">
            <v>12940794</v>
          </cell>
          <cell r="Q44">
            <v>37669776</v>
          </cell>
          <cell r="R44">
            <v>31199379</v>
          </cell>
          <cell r="S44">
            <v>6470397</v>
          </cell>
          <cell r="U44">
            <v>6470397</v>
          </cell>
          <cell r="W44">
            <v>6470397</v>
          </cell>
          <cell r="Y44">
            <v>6470397</v>
          </cell>
          <cell r="AA44">
            <v>6470397</v>
          </cell>
          <cell r="AC44">
            <v>6470397</v>
          </cell>
          <cell r="AE44">
            <v>76492158</v>
          </cell>
          <cell r="AF44">
            <v>31199379</v>
          </cell>
          <cell r="AG44">
            <v>45292779</v>
          </cell>
          <cell r="AH44">
            <v>54422621</v>
          </cell>
          <cell r="AJ44">
            <v>85622000</v>
          </cell>
          <cell r="AK44">
            <v>164940000</v>
          </cell>
          <cell r="AL44">
            <v>0</v>
          </cell>
          <cell r="AM44">
            <v>88447842</v>
          </cell>
          <cell r="AN44">
            <v>9129842</v>
          </cell>
          <cell r="AO44" t="str">
            <v>FNDR</v>
          </cell>
          <cell r="AP44" t="str">
            <v>MARCELA HARO</v>
          </cell>
          <cell r="AQ44" t="str">
            <v>MUNI. PUNTA ARENAS</v>
          </cell>
        </row>
        <row r="45">
          <cell r="A45">
            <v>30071605</v>
          </cell>
          <cell r="B45">
            <v>31</v>
          </cell>
          <cell r="C45" t="str">
            <v>02</v>
          </cell>
          <cell r="D45" t="str">
            <v>REPOSICION RESIDENCIA CARDENAL RAUL SILVA HENRIQUEZ, PUNTA ARENAS (EJECUCION)</v>
          </cell>
          <cell r="E45">
            <v>29682</v>
          </cell>
          <cell r="F45">
            <v>0</v>
          </cell>
          <cell r="G45">
            <v>18743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P45">
            <v>0</v>
          </cell>
          <cell r="Q45">
            <v>0</v>
          </cell>
          <cell r="R45">
            <v>0</v>
          </cell>
          <cell r="AC45">
            <v>50000000</v>
          </cell>
          <cell r="AE45">
            <v>50000000</v>
          </cell>
          <cell r="AF45">
            <v>0</v>
          </cell>
          <cell r="AG45">
            <v>50000000</v>
          </cell>
          <cell r="AH45">
            <v>0</v>
          </cell>
          <cell r="AJ45">
            <v>0</v>
          </cell>
          <cell r="AK45">
            <v>736630555</v>
          </cell>
          <cell r="AL45">
            <v>743893</v>
          </cell>
          <cell r="AM45">
            <v>685886662</v>
          </cell>
          <cell r="AN45">
            <v>-50000000</v>
          </cell>
          <cell r="AO45" t="str">
            <v>FNDR</v>
          </cell>
          <cell r="AP45" t="str">
            <v>ADRIAN MELIAN VIVAR</v>
          </cell>
          <cell r="AQ45" t="str">
            <v>DIR. ARQUITECTURA</v>
          </cell>
        </row>
        <row r="46">
          <cell r="A46">
            <v>30071732</v>
          </cell>
          <cell r="B46">
            <v>31</v>
          </cell>
          <cell r="C46" t="str">
            <v>02</v>
          </cell>
          <cell r="D46" t="str">
            <v>CONSERVACION SECTOR ANTIGUO PEDRO PABLO LEMEITRE, PUNTA ARENAS</v>
          </cell>
          <cell r="F46">
            <v>0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>
            <v>10000000</v>
          </cell>
          <cell r="P46">
            <v>0</v>
          </cell>
          <cell r="Q46">
            <v>10000000</v>
          </cell>
          <cell r="R46">
            <v>0</v>
          </cell>
          <cell r="S46">
            <v>32000000</v>
          </cell>
          <cell r="U46">
            <v>10000000</v>
          </cell>
          <cell r="W46">
            <v>10000000</v>
          </cell>
          <cell r="Y46">
            <v>12551386</v>
          </cell>
          <cell r="AE46">
            <v>64551386</v>
          </cell>
          <cell r="AF46">
            <v>0</v>
          </cell>
          <cell r="AG46">
            <v>64551386</v>
          </cell>
          <cell r="AH46">
            <v>64552000</v>
          </cell>
          <cell r="AJ46">
            <v>64552000</v>
          </cell>
          <cell r="AK46">
            <v>64551386</v>
          </cell>
          <cell r="AL46">
            <v>0</v>
          </cell>
          <cell r="AM46">
            <v>0</v>
          </cell>
          <cell r="AN46">
            <v>614</v>
          </cell>
          <cell r="AO46" t="str">
            <v>FNDR- Conser</v>
          </cell>
          <cell r="AP46" t="str">
            <v>ADRIAN MELIAN VIVAR</v>
          </cell>
          <cell r="AQ46" t="str">
            <v>MUNI. PUNTA ARENAS</v>
          </cell>
        </row>
        <row r="47">
          <cell r="A47">
            <v>30071382</v>
          </cell>
          <cell r="B47">
            <v>31</v>
          </cell>
          <cell r="C47" t="str">
            <v>02</v>
          </cell>
          <cell r="D47" t="str">
            <v>CONSTRUCCIÓN ESCALERA DE EVACUACION, EDIFICIO DEL AGRO</v>
          </cell>
          <cell r="F47">
            <v>0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>
            <v>25657000</v>
          </cell>
          <cell r="P47">
            <v>14346735</v>
          </cell>
          <cell r="Q47">
            <v>25657000</v>
          </cell>
          <cell r="R47">
            <v>0</v>
          </cell>
          <cell r="S47">
            <v>11310265</v>
          </cell>
          <cell r="AE47">
            <v>25657000</v>
          </cell>
          <cell r="AF47">
            <v>0</v>
          </cell>
          <cell r="AG47">
            <v>25657000</v>
          </cell>
          <cell r="AH47">
            <v>25657000</v>
          </cell>
          <cell r="AJ47">
            <v>25657000</v>
          </cell>
          <cell r="AK47">
            <v>25657000</v>
          </cell>
          <cell r="AL47">
            <v>0</v>
          </cell>
          <cell r="AM47">
            <v>0</v>
          </cell>
          <cell r="AN47">
            <v>0</v>
          </cell>
          <cell r="AO47" t="str">
            <v>FNDR</v>
          </cell>
          <cell r="AP47" t="str">
            <v>MARCELA HARO</v>
          </cell>
          <cell r="AQ47" t="str">
            <v>SAG</v>
          </cell>
        </row>
        <row r="48">
          <cell r="A48">
            <v>30072205</v>
          </cell>
          <cell r="B48">
            <v>31</v>
          </cell>
          <cell r="C48" t="str">
            <v>02</v>
          </cell>
          <cell r="D48" t="str">
            <v>Construcción MURO CONTENCION PJE. CAFARENA, Río DE LA MANO (Ejecución)</v>
          </cell>
          <cell r="F48">
            <v>0</v>
          </cell>
          <cell r="H48">
            <v>0</v>
          </cell>
          <cell r="I48">
            <v>73534205</v>
          </cell>
          <cell r="J48">
            <v>183767701</v>
          </cell>
          <cell r="K48">
            <v>147055891</v>
          </cell>
          <cell r="L48">
            <v>147055891</v>
          </cell>
          <cell r="M48">
            <v>147055891</v>
          </cell>
          <cell r="N48">
            <v>146993379</v>
          </cell>
          <cell r="O48">
            <v>183928357</v>
          </cell>
          <cell r="P48">
            <v>110286139</v>
          </cell>
          <cell r="Q48">
            <v>661807840</v>
          </cell>
          <cell r="R48">
            <v>477816971</v>
          </cell>
          <cell r="S48">
            <v>73534205</v>
          </cell>
          <cell r="AE48">
            <v>735342045</v>
          </cell>
          <cell r="AF48">
            <v>477816971</v>
          </cell>
          <cell r="AG48">
            <v>257525074</v>
          </cell>
          <cell r="AH48">
            <v>226933029</v>
          </cell>
          <cell r="AI48">
            <v>-57338037</v>
          </cell>
          <cell r="AJ48">
            <v>704750000</v>
          </cell>
          <cell r="AK48">
            <v>736092046</v>
          </cell>
          <cell r="AL48">
            <v>0</v>
          </cell>
          <cell r="AM48">
            <v>750001</v>
          </cell>
          <cell r="AN48">
            <v>-30592045</v>
          </cell>
          <cell r="AO48" t="str">
            <v>FNDR</v>
          </cell>
          <cell r="AP48" t="str">
            <v>MARIO FILOSA ALTAMIRANO</v>
          </cell>
          <cell r="AQ48" t="str">
            <v>MUNI. PUNTA ARENAS</v>
          </cell>
        </row>
        <row r="49">
          <cell r="A49">
            <v>30072845</v>
          </cell>
          <cell r="B49">
            <v>31</v>
          </cell>
          <cell r="C49" t="str">
            <v>02</v>
          </cell>
          <cell r="D49" t="str">
            <v>MEJORAMIENTO , CONSERV. FUERTE BULNES Y PARQUE HIST. REY DON FELIPE</v>
          </cell>
          <cell r="H49">
            <v>0</v>
          </cell>
          <cell r="J49">
            <v>0</v>
          </cell>
          <cell r="L49">
            <v>0</v>
          </cell>
          <cell r="N49">
            <v>0</v>
          </cell>
          <cell r="O49">
            <v>531000</v>
          </cell>
          <cell r="P49">
            <v>0</v>
          </cell>
          <cell r="Q49">
            <v>531000</v>
          </cell>
          <cell r="R49">
            <v>0</v>
          </cell>
          <cell r="S49">
            <v>531000</v>
          </cell>
          <cell r="AE49">
            <v>531000</v>
          </cell>
          <cell r="AF49">
            <v>0</v>
          </cell>
          <cell r="AG49">
            <v>531000</v>
          </cell>
          <cell r="AH49">
            <v>531000</v>
          </cell>
          <cell r="AJ49">
            <v>531000</v>
          </cell>
          <cell r="AK49">
            <v>552000</v>
          </cell>
          <cell r="AM49">
            <v>21000</v>
          </cell>
          <cell r="AN49">
            <v>0</v>
          </cell>
          <cell r="AO49" t="str">
            <v>FNDR-BID-PVP</v>
          </cell>
          <cell r="AP49" t="str">
            <v>ADRIAN MELIAN VIVAR</v>
          </cell>
          <cell r="AQ49" t="str">
            <v>DIR. ARQUITECTURA</v>
          </cell>
        </row>
        <row r="50">
          <cell r="A50">
            <v>30073513</v>
          </cell>
          <cell r="B50">
            <v>31</v>
          </cell>
          <cell r="C50" t="str">
            <v>02</v>
          </cell>
          <cell r="D50" t="str">
            <v>INSTALACION CALEFACCION CENTRAL EDIFICIO MUNICIPAL TORRES DEL PAYNE</v>
          </cell>
          <cell r="F50">
            <v>0</v>
          </cell>
          <cell r="H50">
            <v>0</v>
          </cell>
          <cell r="J50">
            <v>0</v>
          </cell>
          <cell r="L50">
            <v>0</v>
          </cell>
          <cell r="M50">
            <v>19249999</v>
          </cell>
          <cell r="N50">
            <v>19249999</v>
          </cell>
          <cell r="P50">
            <v>0</v>
          </cell>
          <cell r="Q50">
            <v>19249999</v>
          </cell>
          <cell r="R50">
            <v>19249999</v>
          </cell>
          <cell r="AE50">
            <v>19249999</v>
          </cell>
          <cell r="AF50">
            <v>19249999</v>
          </cell>
          <cell r="AG50">
            <v>0</v>
          </cell>
          <cell r="AH50">
            <v>1</v>
          </cell>
          <cell r="AJ50">
            <v>19250000</v>
          </cell>
          <cell r="AK50">
            <v>29124442</v>
          </cell>
          <cell r="AL50">
            <v>9374443</v>
          </cell>
          <cell r="AM50">
            <v>500000</v>
          </cell>
          <cell r="AN50">
            <v>1</v>
          </cell>
          <cell r="AO50" t="str">
            <v>FNDR</v>
          </cell>
          <cell r="AP50" t="str">
            <v>LUCIANO BORQUEZ DIAZ</v>
          </cell>
          <cell r="AQ50" t="str">
            <v>MUNI. TORRES DEL PAINE</v>
          </cell>
        </row>
        <row r="51">
          <cell r="A51">
            <v>30073904</v>
          </cell>
          <cell r="B51">
            <v>31</v>
          </cell>
          <cell r="C51" t="str">
            <v>02</v>
          </cell>
          <cell r="D51" t="str">
            <v>CONSTRUCCIÓN DE GUARDERIA, SECTOR BALMACEDA, P.N.B. OHIGGINS (EJECUCION)</v>
          </cell>
          <cell r="F51">
            <v>0</v>
          </cell>
          <cell r="H51">
            <v>0</v>
          </cell>
          <cell r="J51">
            <v>0</v>
          </cell>
          <cell r="L51">
            <v>0</v>
          </cell>
          <cell r="P51">
            <v>0</v>
          </cell>
          <cell r="Q51">
            <v>0</v>
          </cell>
          <cell r="R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J51">
            <v>0</v>
          </cell>
          <cell r="AK51">
            <v>109198000</v>
          </cell>
          <cell r="AL51">
            <v>0</v>
          </cell>
          <cell r="AM51">
            <v>109198000</v>
          </cell>
          <cell r="AN51">
            <v>0</v>
          </cell>
          <cell r="AO51" t="str">
            <v>FNDR</v>
          </cell>
          <cell r="AP51" t="str">
            <v>LUCIANO BORQUEZ DIAZ</v>
          </cell>
          <cell r="AQ51" t="str">
            <v>CONAF</v>
          </cell>
        </row>
        <row r="52">
          <cell r="A52">
            <v>30073905</v>
          </cell>
          <cell r="B52">
            <v>31</v>
          </cell>
          <cell r="C52" t="str">
            <v>02</v>
          </cell>
          <cell r="D52" t="str">
            <v>CONSTRUCCIÓN DE GUARDERIA, MONUMENTO NATURAL CUEVA DEL MILODON (EJECUCION)</v>
          </cell>
          <cell r="F52">
            <v>0</v>
          </cell>
          <cell r="G52">
            <v>16065030</v>
          </cell>
          <cell r="H52">
            <v>16065030</v>
          </cell>
          <cell r="I52">
            <v>22000000</v>
          </cell>
          <cell r="J52">
            <v>0</v>
          </cell>
          <cell r="K52">
            <v>22000000</v>
          </cell>
          <cell r="L52">
            <v>21436609</v>
          </cell>
          <cell r="M52">
            <v>14787787</v>
          </cell>
          <cell r="N52">
            <v>18641654</v>
          </cell>
          <cell r="O52">
            <v>24820970</v>
          </cell>
          <cell r="P52">
            <v>18644494</v>
          </cell>
          <cell r="Q52">
            <v>77110396</v>
          </cell>
          <cell r="R52">
            <v>56143293</v>
          </cell>
          <cell r="S52">
            <v>2886000</v>
          </cell>
          <cell r="AE52">
            <v>77110396</v>
          </cell>
          <cell r="AF52">
            <v>56143293</v>
          </cell>
          <cell r="AG52">
            <v>20967103</v>
          </cell>
          <cell r="AH52">
            <v>21339707</v>
          </cell>
          <cell r="AJ52">
            <v>77483000</v>
          </cell>
          <cell r="AK52">
            <v>77673787</v>
          </cell>
          <cell r="AL52">
            <v>0</v>
          </cell>
          <cell r="AM52">
            <v>563391</v>
          </cell>
          <cell r="AN52">
            <v>372604</v>
          </cell>
          <cell r="AO52" t="str">
            <v>FNDR</v>
          </cell>
          <cell r="AP52" t="str">
            <v>LUCIANO BORQUEZ DIAZ</v>
          </cell>
          <cell r="AQ52" t="str">
            <v>CONAF</v>
          </cell>
        </row>
        <row r="53">
          <cell r="A53">
            <v>30074161</v>
          </cell>
          <cell r="B53">
            <v>31</v>
          </cell>
          <cell r="C53" t="str">
            <v>02</v>
          </cell>
          <cell r="D53" t="str">
            <v>MEJORAMIENTO GESTION TRANSITO AV. E. FREI, PRA. ETAPA, PUNTA</v>
          </cell>
          <cell r="F53">
            <v>0</v>
          </cell>
          <cell r="H53">
            <v>0</v>
          </cell>
          <cell r="I53">
            <v>20849880</v>
          </cell>
          <cell r="J53">
            <v>53525634</v>
          </cell>
          <cell r="K53">
            <v>143304554</v>
          </cell>
          <cell r="L53">
            <v>143304554</v>
          </cell>
          <cell r="M53">
            <v>62803812</v>
          </cell>
          <cell r="N53">
            <v>65215570</v>
          </cell>
          <cell r="O53">
            <v>179310841</v>
          </cell>
          <cell r="P53">
            <v>170119492</v>
          </cell>
          <cell r="Q53">
            <v>438944841</v>
          </cell>
          <cell r="R53">
            <v>262045758</v>
          </cell>
          <cell r="S53">
            <v>6779591</v>
          </cell>
          <cell r="U53">
            <v>696000</v>
          </cell>
          <cell r="AE53">
            <v>439640841</v>
          </cell>
          <cell r="AF53">
            <v>262045758</v>
          </cell>
          <cell r="AG53">
            <v>177595083</v>
          </cell>
          <cell r="AH53">
            <v>177595242</v>
          </cell>
          <cell r="AI53">
            <v>-26204575</v>
          </cell>
          <cell r="AJ53">
            <v>439641000</v>
          </cell>
          <cell r="AK53">
            <v>439640841</v>
          </cell>
          <cell r="AL53">
            <v>0</v>
          </cell>
          <cell r="AM53">
            <v>0</v>
          </cell>
          <cell r="AN53">
            <v>159</v>
          </cell>
          <cell r="AO53" t="str">
            <v>FNDR</v>
          </cell>
          <cell r="AP53" t="str">
            <v>GERMAN GARRIDO</v>
          </cell>
          <cell r="AQ53" t="str">
            <v>MUNI. PUNTA ARENAS</v>
          </cell>
        </row>
        <row r="54">
          <cell r="A54">
            <v>30074232</v>
          </cell>
          <cell r="B54">
            <v>31</v>
          </cell>
          <cell r="C54" t="str">
            <v>02</v>
          </cell>
          <cell r="D54" t="str">
            <v>REPOSICION JARDIN INFANTIL CAPERUCITA ROJA, PUNTA ARENAS EJECUCION</v>
          </cell>
          <cell r="E54">
            <v>122885624</v>
          </cell>
          <cell r="F54">
            <v>122885624</v>
          </cell>
          <cell r="G54">
            <v>148050000</v>
          </cell>
          <cell r="H54">
            <v>147994115</v>
          </cell>
          <cell r="I54">
            <v>65504871</v>
          </cell>
          <cell r="J54">
            <v>65502328</v>
          </cell>
          <cell r="K54">
            <v>15000000</v>
          </cell>
          <cell r="L54">
            <v>14999542</v>
          </cell>
          <cell r="M54">
            <v>41987196</v>
          </cell>
          <cell r="N54">
            <v>41251740</v>
          </cell>
          <cell r="O54">
            <v>735456</v>
          </cell>
          <cell r="P54">
            <v>0</v>
          </cell>
          <cell r="Q54">
            <v>393368805</v>
          </cell>
          <cell r="R54">
            <v>392633349</v>
          </cell>
          <cell r="S54">
            <v>735456</v>
          </cell>
          <cell r="AE54">
            <v>393368805</v>
          </cell>
          <cell r="AF54">
            <v>392633349</v>
          </cell>
          <cell r="AG54">
            <v>735456</v>
          </cell>
          <cell r="AH54">
            <v>920651</v>
          </cell>
          <cell r="AI54">
            <v>-24129172</v>
          </cell>
          <cell r="AJ54">
            <v>393554000</v>
          </cell>
          <cell r="AK54">
            <v>647437522</v>
          </cell>
          <cell r="AL54">
            <v>253832922</v>
          </cell>
          <cell r="AM54">
            <v>235795</v>
          </cell>
          <cell r="AN54">
            <v>185195</v>
          </cell>
          <cell r="AO54" t="str">
            <v>FNDR</v>
          </cell>
          <cell r="AP54" t="str">
            <v>ADRIAN MELIAN VIVAR</v>
          </cell>
          <cell r="AQ54" t="str">
            <v>DIR. ARQUITECTURA</v>
          </cell>
        </row>
        <row r="55">
          <cell r="A55">
            <v>30074234</v>
          </cell>
          <cell r="B55">
            <v>31</v>
          </cell>
          <cell r="C55" t="str">
            <v>02</v>
          </cell>
          <cell r="D55" t="str">
            <v>NORMALIZACION Y AMPLIACION J. INFANTIL COPITO DE NIEVE, PTO NATALES</v>
          </cell>
          <cell r="H55">
            <v>0</v>
          </cell>
          <cell r="I55">
            <v>1535377</v>
          </cell>
          <cell r="J55">
            <v>0</v>
          </cell>
          <cell r="L55">
            <v>0</v>
          </cell>
          <cell r="N55">
            <v>0</v>
          </cell>
          <cell r="O55">
            <v>1535377</v>
          </cell>
          <cell r="P55">
            <v>0</v>
          </cell>
          <cell r="Q55">
            <v>1535377</v>
          </cell>
          <cell r="R55">
            <v>0</v>
          </cell>
          <cell r="S55">
            <v>1535377</v>
          </cell>
          <cell r="AE55">
            <v>1535377</v>
          </cell>
          <cell r="AF55">
            <v>0</v>
          </cell>
          <cell r="AG55">
            <v>1535377</v>
          </cell>
          <cell r="AH55">
            <v>1535000</v>
          </cell>
          <cell r="AJ55">
            <v>1535000</v>
          </cell>
          <cell r="AK55">
            <v>584914003</v>
          </cell>
          <cell r="AL55">
            <v>583378626</v>
          </cell>
          <cell r="AM55">
            <v>0</v>
          </cell>
          <cell r="AN55">
            <v>-377</v>
          </cell>
          <cell r="AO55" t="str">
            <v>FNDR</v>
          </cell>
          <cell r="AP55" t="str">
            <v>ADRIAN MELIAN VIVAR</v>
          </cell>
          <cell r="AQ55" t="str">
            <v>JUNJI</v>
          </cell>
        </row>
        <row r="56">
          <cell r="A56">
            <v>30074310</v>
          </cell>
          <cell r="B56">
            <v>31</v>
          </cell>
          <cell r="C56" t="str">
            <v>02</v>
          </cell>
          <cell r="D56" t="str">
            <v>CONSTRUCCION RECINTO PARA TALLERES LABORALES PROTEGIDOS, PTA ARENAS Diseño)</v>
          </cell>
          <cell r="E56">
            <v>5944950</v>
          </cell>
          <cell r="F56">
            <v>5944950</v>
          </cell>
          <cell r="G56">
            <v>13871550</v>
          </cell>
          <cell r="H56">
            <v>13871550</v>
          </cell>
          <cell r="I56">
            <v>13871550</v>
          </cell>
          <cell r="J56">
            <v>0</v>
          </cell>
          <cell r="K56">
            <v>13871550</v>
          </cell>
          <cell r="L56">
            <v>13871550</v>
          </cell>
          <cell r="M56">
            <v>5945651</v>
          </cell>
          <cell r="N56">
            <v>0</v>
          </cell>
          <cell r="O56">
            <v>5945651</v>
          </cell>
          <cell r="P56">
            <v>5944950</v>
          </cell>
          <cell r="Q56">
            <v>39633701</v>
          </cell>
          <cell r="R56">
            <v>33688050</v>
          </cell>
          <cell r="AE56">
            <v>39633701</v>
          </cell>
          <cell r="AF56">
            <v>33688050</v>
          </cell>
          <cell r="AG56">
            <v>5945651</v>
          </cell>
          <cell r="AH56">
            <v>7896950</v>
          </cell>
          <cell r="AJ56">
            <v>41585000</v>
          </cell>
          <cell r="AK56">
            <v>40385000</v>
          </cell>
          <cell r="AL56">
            <v>0</v>
          </cell>
          <cell r="AM56">
            <v>751299</v>
          </cell>
          <cell r="AN56">
            <v>1951299</v>
          </cell>
          <cell r="AO56" t="str">
            <v>FNDR</v>
          </cell>
          <cell r="AP56" t="str">
            <v>ADRIAN MELIAN VIVAR</v>
          </cell>
          <cell r="AQ56" t="str">
            <v>MUNI. PUNTA ARENAS</v>
          </cell>
        </row>
        <row r="57">
          <cell r="A57">
            <v>30074408</v>
          </cell>
          <cell r="B57">
            <v>31</v>
          </cell>
          <cell r="C57" t="str">
            <v>02</v>
          </cell>
          <cell r="D57" t="str">
            <v>RESTAURACION Y PUESTA EN VALOR CASA STIRLING, WILLIAMS</v>
          </cell>
          <cell r="F57">
            <v>0</v>
          </cell>
          <cell r="H57">
            <v>0</v>
          </cell>
          <cell r="J57">
            <v>0</v>
          </cell>
          <cell r="L57">
            <v>9187076</v>
          </cell>
          <cell r="N57">
            <v>10358700</v>
          </cell>
          <cell r="O57">
            <v>10359924</v>
          </cell>
          <cell r="P57">
            <v>0</v>
          </cell>
          <cell r="Q57">
            <v>19547000</v>
          </cell>
          <cell r="R57">
            <v>19545776</v>
          </cell>
          <cell r="U57">
            <v>5305000</v>
          </cell>
          <cell r="AE57">
            <v>24852000</v>
          </cell>
          <cell r="AF57">
            <v>19545776</v>
          </cell>
          <cell r="AG57">
            <v>5306224</v>
          </cell>
          <cell r="AH57">
            <v>5306224</v>
          </cell>
          <cell r="AJ57">
            <v>24852000</v>
          </cell>
          <cell r="AK57">
            <v>239101107</v>
          </cell>
          <cell r="AL57">
            <v>207356594</v>
          </cell>
          <cell r="AM57">
            <v>6892513</v>
          </cell>
          <cell r="AN57">
            <v>0</v>
          </cell>
          <cell r="AO57" t="str">
            <v>FNDR-BID-PVP</v>
          </cell>
          <cell r="AP57" t="str">
            <v>ADRIAN MELIAN VIVAR</v>
          </cell>
          <cell r="AQ57" t="str">
            <v>DIBAM</v>
          </cell>
        </row>
        <row r="58">
          <cell r="A58">
            <v>30074675</v>
          </cell>
          <cell r="B58">
            <v>31</v>
          </cell>
          <cell r="C58" t="str">
            <v>02</v>
          </cell>
          <cell r="D58" t="str">
            <v>Reposición LICEO POLIVALENTE HERNANDO DE MAGALLANES, PORVENIR</v>
          </cell>
          <cell r="E58">
            <v>411614639</v>
          </cell>
          <cell r="F58">
            <v>411614639</v>
          </cell>
          <cell r="H58">
            <v>0</v>
          </cell>
          <cell r="I58">
            <v>41187733</v>
          </cell>
          <cell r="J58">
            <v>704102</v>
          </cell>
          <cell r="K58">
            <v>82375466</v>
          </cell>
          <cell r="L58">
            <v>85191874</v>
          </cell>
          <cell r="M58">
            <v>41187733</v>
          </cell>
          <cell r="N58">
            <v>41187733</v>
          </cell>
          <cell r="O58">
            <v>82375466</v>
          </cell>
          <cell r="P58">
            <v>42595937</v>
          </cell>
          <cell r="Q58">
            <v>621073814</v>
          </cell>
          <cell r="R58">
            <v>538698348</v>
          </cell>
          <cell r="S58">
            <v>49590725</v>
          </cell>
          <cell r="U58">
            <v>143643449</v>
          </cell>
          <cell r="AE58">
            <v>764717263</v>
          </cell>
          <cell r="AF58">
            <v>538698348</v>
          </cell>
          <cell r="AG58">
            <v>226018915</v>
          </cell>
          <cell r="AH58">
            <v>223358652</v>
          </cell>
          <cell r="AI58">
            <v>-123563199</v>
          </cell>
          <cell r="AJ58">
            <v>762057000</v>
          </cell>
          <cell r="AK58">
            <v>1725541706</v>
          </cell>
          <cell r="AL58">
            <v>951013247</v>
          </cell>
          <cell r="AM58">
            <v>9811196</v>
          </cell>
          <cell r="AN58">
            <v>-2660263</v>
          </cell>
          <cell r="AO58" t="str">
            <v>FNDR</v>
          </cell>
          <cell r="AP58" t="str">
            <v>MARIO FILOSA ALTAMIRANO</v>
          </cell>
          <cell r="AQ58" t="str">
            <v>DIR. ARQUITECTURA</v>
          </cell>
        </row>
        <row r="59">
          <cell r="A59">
            <v>30074803</v>
          </cell>
          <cell r="B59">
            <v>31</v>
          </cell>
          <cell r="C59" t="str">
            <v>02</v>
          </cell>
          <cell r="D59" t="str">
            <v>Construcción MINICENTRAL HIDROELECTRICA SENO OBSTRUCCION, NATALES</v>
          </cell>
          <cell r="F59">
            <v>0</v>
          </cell>
          <cell r="H59">
            <v>0</v>
          </cell>
          <cell r="J59">
            <v>0</v>
          </cell>
          <cell r="L59">
            <v>0</v>
          </cell>
          <cell r="N59">
            <v>0</v>
          </cell>
          <cell r="P59">
            <v>0</v>
          </cell>
          <cell r="Q59">
            <v>0</v>
          </cell>
          <cell r="R59">
            <v>0</v>
          </cell>
          <cell r="W59">
            <v>18411000</v>
          </cell>
          <cell r="AE59">
            <v>18411000</v>
          </cell>
          <cell r="AF59">
            <v>0</v>
          </cell>
          <cell r="AG59">
            <v>18411000</v>
          </cell>
          <cell r="AH59">
            <v>0</v>
          </cell>
          <cell r="AJ59">
            <v>0</v>
          </cell>
          <cell r="AK59">
            <v>18411000</v>
          </cell>
          <cell r="AL59">
            <v>0</v>
          </cell>
          <cell r="AM59">
            <v>0</v>
          </cell>
          <cell r="AN59">
            <v>-18411000</v>
          </cell>
          <cell r="AO59" t="str">
            <v>FNDR</v>
          </cell>
          <cell r="AP59" t="str">
            <v>LUCIANO BORQUEZ DIAZ</v>
          </cell>
          <cell r="AQ59" t="str">
            <v>SEREMI MINERIA</v>
          </cell>
        </row>
        <row r="60">
          <cell r="A60">
            <v>30075545</v>
          </cell>
          <cell r="B60">
            <v>31</v>
          </cell>
          <cell r="C60" t="str">
            <v>02</v>
          </cell>
          <cell r="D60" t="str">
            <v>Reposición RUTA Y-905, WILLIAMS - NAVARINO, VARIOS SECTORES (DISEÑO)</v>
          </cell>
          <cell r="F60">
            <v>0</v>
          </cell>
          <cell r="G60">
            <v>832000</v>
          </cell>
          <cell r="H60">
            <v>0</v>
          </cell>
          <cell r="J60">
            <v>0</v>
          </cell>
          <cell r="K60">
            <v>68803750</v>
          </cell>
          <cell r="L60">
            <v>0</v>
          </cell>
          <cell r="N60">
            <v>0</v>
          </cell>
          <cell r="O60">
            <v>67158000</v>
          </cell>
          <cell r="P60">
            <v>67970874</v>
          </cell>
          <cell r="Q60">
            <v>67158000</v>
          </cell>
          <cell r="R60">
            <v>0</v>
          </cell>
          <cell r="S60">
            <v>67158000</v>
          </cell>
          <cell r="U60">
            <v>18402500</v>
          </cell>
          <cell r="W60">
            <v>20737477</v>
          </cell>
          <cell r="AE60">
            <v>173455977</v>
          </cell>
          <cell r="AF60">
            <v>0</v>
          </cell>
          <cell r="AG60">
            <v>173455977</v>
          </cell>
          <cell r="AH60">
            <v>165308000</v>
          </cell>
          <cell r="AJ60">
            <v>165308000</v>
          </cell>
          <cell r="AK60">
            <v>467546677</v>
          </cell>
          <cell r="AL60">
            <v>270611700</v>
          </cell>
          <cell r="AM60">
            <v>23479000</v>
          </cell>
          <cell r="AN60">
            <v>-8147977</v>
          </cell>
          <cell r="AO60" t="str">
            <v>FNDR MMG</v>
          </cell>
          <cell r="AP60" t="str">
            <v>MARIO FILOSA ALTAMIRANO</v>
          </cell>
          <cell r="AQ60" t="str">
            <v>DIR. VIALIDAD</v>
          </cell>
        </row>
        <row r="61">
          <cell r="A61">
            <v>30075924</v>
          </cell>
          <cell r="B61">
            <v>31</v>
          </cell>
          <cell r="C61" t="str">
            <v>02</v>
          </cell>
          <cell r="D61" t="str">
            <v>NORMALIZACION CUARTELES FRONTERIZOS PREFECTURA MAGALLANES</v>
          </cell>
          <cell r="E61">
            <v>32334728</v>
          </cell>
          <cell r="F61">
            <v>0</v>
          </cell>
          <cell r="H61">
            <v>0</v>
          </cell>
          <cell r="I61">
            <v>149892289</v>
          </cell>
          <cell r="J61">
            <v>170733013</v>
          </cell>
          <cell r="K61">
            <v>49493000</v>
          </cell>
          <cell r="L61">
            <v>49492796</v>
          </cell>
          <cell r="M61">
            <v>40000000</v>
          </cell>
          <cell r="N61">
            <v>39999034</v>
          </cell>
          <cell r="O61">
            <v>2307308</v>
          </cell>
          <cell r="P61">
            <v>0</v>
          </cell>
          <cell r="Q61">
            <v>262533117</v>
          </cell>
          <cell r="R61">
            <v>260224843</v>
          </cell>
          <cell r="S61">
            <v>2307308</v>
          </cell>
          <cell r="W61">
            <v>50000000</v>
          </cell>
          <cell r="AA61">
            <v>50000000</v>
          </cell>
          <cell r="AC61">
            <v>125008380</v>
          </cell>
          <cell r="AE61">
            <v>487541497</v>
          </cell>
          <cell r="AF61">
            <v>260224843</v>
          </cell>
          <cell r="AG61">
            <v>227316654</v>
          </cell>
          <cell r="AH61">
            <v>299674157</v>
          </cell>
          <cell r="AI61">
            <v>-13319421</v>
          </cell>
          <cell r="AJ61">
            <v>559899000</v>
          </cell>
          <cell r="AK61">
            <v>893010355</v>
          </cell>
          <cell r="AL61">
            <v>405468858</v>
          </cell>
          <cell r="AM61">
            <v>0</v>
          </cell>
          <cell r="AN61">
            <v>72357503</v>
          </cell>
          <cell r="AO61" t="str">
            <v>FNDR</v>
          </cell>
          <cell r="AP61" t="str">
            <v>ADRIAN MELIAN VIVAR</v>
          </cell>
          <cell r="AQ61" t="str">
            <v>DIR. ARQUITECTURA</v>
          </cell>
        </row>
        <row r="62">
          <cell r="A62">
            <v>30076025</v>
          </cell>
          <cell r="B62">
            <v>31</v>
          </cell>
          <cell r="C62" t="str">
            <v>02</v>
          </cell>
          <cell r="D62" t="str">
            <v>RESTAURACION Y OBRAS ANEXAS FARO ISLA MAGDALENA (DISEÑO)</v>
          </cell>
          <cell r="F62">
            <v>0</v>
          </cell>
          <cell r="H62">
            <v>0</v>
          </cell>
          <cell r="J62">
            <v>0</v>
          </cell>
          <cell r="L62">
            <v>0</v>
          </cell>
          <cell r="N62">
            <v>0</v>
          </cell>
          <cell r="O62">
            <v>3084000</v>
          </cell>
          <cell r="P62">
            <v>0</v>
          </cell>
          <cell r="Q62">
            <v>3084000</v>
          </cell>
          <cell r="R62">
            <v>0</v>
          </cell>
          <cell r="S62">
            <v>3084000</v>
          </cell>
          <cell r="AE62">
            <v>3084000</v>
          </cell>
          <cell r="AF62">
            <v>0</v>
          </cell>
          <cell r="AG62">
            <v>3084000</v>
          </cell>
          <cell r="AH62">
            <v>3950000</v>
          </cell>
          <cell r="AJ62">
            <v>3950000</v>
          </cell>
          <cell r="AK62">
            <v>32670000</v>
          </cell>
          <cell r="AL62">
            <v>29578491</v>
          </cell>
          <cell r="AM62">
            <v>7509</v>
          </cell>
          <cell r="AN62">
            <v>866000</v>
          </cell>
          <cell r="AO62" t="str">
            <v>FNDR-BID-PVP</v>
          </cell>
          <cell r="AP62" t="str">
            <v>ADRIAN MELIAN VIVAR</v>
          </cell>
          <cell r="AQ62" t="str">
            <v>DIR. ARQUITECTURA</v>
          </cell>
        </row>
        <row r="63">
          <cell r="A63">
            <v>30076086</v>
          </cell>
          <cell r="B63">
            <v>31</v>
          </cell>
          <cell r="C63" t="str">
            <v>02</v>
          </cell>
          <cell r="D63" t="str">
            <v>RESTAURACION CEMENTERIO YAGAN BAHIA DE MEJILLONES</v>
          </cell>
          <cell r="F63">
            <v>0</v>
          </cell>
          <cell r="H63">
            <v>0</v>
          </cell>
          <cell r="J63">
            <v>0</v>
          </cell>
          <cell r="L63">
            <v>0</v>
          </cell>
          <cell r="N63">
            <v>0</v>
          </cell>
          <cell r="P63">
            <v>0</v>
          </cell>
          <cell r="Q63">
            <v>0</v>
          </cell>
          <cell r="R63">
            <v>0</v>
          </cell>
          <cell r="Y63">
            <v>17587427</v>
          </cell>
          <cell r="AE63">
            <v>17587427</v>
          </cell>
          <cell r="AF63">
            <v>0</v>
          </cell>
          <cell r="AG63">
            <v>17587427</v>
          </cell>
          <cell r="AH63">
            <v>0</v>
          </cell>
          <cell r="AJ63">
            <v>0</v>
          </cell>
          <cell r="AK63">
            <v>17817000</v>
          </cell>
          <cell r="AL63">
            <v>229573</v>
          </cell>
          <cell r="AM63">
            <v>0</v>
          </cell>
          <cell r="AN63">
            <v>-17587427</v>
          </cell>
          <cell r="AO63" t="str">
            <v>FNDR-BID-PVP</v>
          </cell>
          <cell r="AP63" t="str">
            <v>ADRIAN MELIAN VIVAR</v>
          </cell>
          <cell r="AQ63" t="str">
            <v>DIBAM</v>
          </cell>
        </row>
        <row r="64">
          <cell r="A64">
            <v>30076091</v>
          </cell>
          <cell r="B64">
            <v>31</v>
          </cell>
          <cell r="C64" t="str">
            <v>02</v>
          </cell>
          <cell r="D64" t="str">
            <v>MEJORAMIENTO EXTERIOR PALACIO BRAUN MENENDEZ, PUNTA ARENAS</v>
          </cell>
          <cell r="F64">
            <v>0</v>
          </cell>
          <cell r="H64">
            <v>0</v>
          </cell>
          <cell r="J64">
            <v>0</v>
          </cell>
          <cell r="L64">
            <v>0</v>
          </cell>
          <cell r="N64">
            <v>0</v>
          </cell>
          <cell r="P64">
            <v>0</v>
          </cell>
          <cell r="Q64">
            <v>0</v>
          </cell>
          <cell r="R64">
            <v>0</v>
          </cell>
          <cell r="W64">
            <v>90000000</v>
          </cell>
          <cell r="Y64">
            <v>90000000</v>
          </cell>
          <cell r="AA64">
            <v>90000000</v>
          </cell>
          <cell r="AC64">
            <v>45000000</v>
          </cell>
          <cell r="AE64">
            <v>315000000</v>
          </cell>
          <cell r="AF64">
            <v>0</v>
          </cell>
          <cell r="AG64">
            <v>315000000</v>
          </cell>
          <cell r="AH64">
            <v>70698000</v>
          </cell>
          <cell r="AJ64">
            <v>70698000</v>
          </cell>
          <cell r="AK64">
            <v>942657000</v>
          </cell>
          <cell r="AM64">
            <v>627657000</v>
          </cell>
          <cell r="AN64">
            <v>-244302000</v>
          </cell>
          <cell r="AO64" t="str">
            <v>FNDR-BID-PVP</v>
          </cell>
          <cell r="AP64" t="str">
            <v>ADRIAN MELIAN VIVAR</v>
          </cell>
          <cell r="AQ64" t="str">
            <v>DIR. ARQUITECTURA</v>
          </cell>
        </row>
        <row r="65">
          <cell r="A65">
            <v>30076103</v>
          </cell>
          <cell r="B65">
            <v>31</v>
          </cell>
          <cell r="C65" t="str">
            <v>02</v>
          </cell>
          <cell r="D65" t="str">
            <v>CONSTRUCCION CALLE MANUEL RODRIGUEZ SUR, PUNTA ARENAS</v>
          </cell>
          <cell r="H65">
            <v>0</v>
          </cell>
          <cell r="J65">
            <v>0</v>
          </cell>
          <cell r="L65">
            <v>0</v>
          </cell>
          <cell r="N65">
            <v>0</v>
          </cell>
          <cell r="P65">
            <v>0</v>
          </cell>
          <cell r="Q65">
            <v>0</v>
          </cell>
          <cell r="R65">
            <v>0</v>
          </cell>
          <cell r="W65">
            <v>78425000</v>
          </cell>
          <cell r="AE65">
            <v>78425000</v>
          </cell>
          <cell r="AF65">
            <v>0</v>
          </cell>
          <cell r="AG65">
            <v>78425000</v>
          </cell>
          <cell r="AH65">
            <v>74401000</v>
          </cell>
          <cell r="AJ65">
            <v>74401000</v>
          </cell>
          <cell r="AK65">
            <v>1403384000</v>
          </cell>
          <cell r="AM65">
            <v>1324959000</v>
          </cell>
          <cell r="AN65">
            <v>-4024000</v>
          </cell>
          <cell r="AO65" t="str">
            <v>FNDR TRANS II</v>
          </cell>
          <cell r="AP65" t="str">
            <v>MARIO FILOSA ALTAMIRANO</v>
          </cell>
          <cell r="AQ65" t="str">
            <v>SERVIU</v>
          </cell>
        </row>
        <row r="66">
          <cell r="A66">
            <v>30076114</v>
          </cell>
          <cell r="B66">
            <v>31</v>
          </cell>
          <cell r="C66" t="str">
            <v>02</v>
          </cell>
          <cell r="D66" t="str">
            <v>MEJORAMIENTO PLAZA ESMERALDA Y SU ENTORNO BARRIO PRAT, PUNTA</v>
          </cell>
          <cell r="F66">
            <v>0</v>
          </cell>
          <cell r="H66">
            <v>0</v>
          </cell>
          <cell r="I66">
            <v>37051006</v>
          </cell>
          <cell r="J66">
            <v>40444010</v>
          </cell>
          <cell r="K66">
            <v>122257361</v>
          </cell>
          <cell r="L66">
            <v>84555346</v>
          </cell>
          <cell r="M66">
            <v>60172124</v>
          </cell>
          <cell r="N66">
            <v>59024710</v>
          </cell>
          <cell r="O66">
            <v>3845520</v>
          </cell>
          <cell r="P66">
            <v>0</v>
          </cell>
          <cell r="Q66">
            <v>189017000</v>
          </cell>
          <cell r="R66">
            <v>184024066</v>
          </cell>
          <cell r="S66">
            <v>4992934</v>
          </cell>
          <cell r="AE66">
            <v>189017000</v>
          </cell>
          <cell r="AF66">
            <v>184024066</v>
          </cell>
          <cell r="AG66">
            <v>4992934</v>
          </cell>
          <cell r="AH66">
            <v>4992934</v>
          </cell>
          <cell r="AI66">
            <v>-18916751</v>
          </cell>
          <cell r="AJ66">
            <v>189017000</v>
          </cell>
          <cell r="AK66">
            <v>189931507</v>
          </cell>
          <cell r="AL66">
            <v>0</v>
          </cell>
          <cell r="AM66">
            <v>914507</v>
          </cell>
          <cell r="AN66">
            <v>0</v>
          </cell>
          <cell r="AO66" t="str">
            <v>FNDR</v>
          </cell>
          <cell r="AP66" t="str">
            <v>LUCIANO BORQUEZ DIAZ</v>
          </cell>
          <cell r="AQ66" t="str">
            <v>MUNI. PUNTA ARENAS</v>
          </cell>
        </row>
        <row r="67">
          <cell r="A67">
            <v>30076461</v>
          </cell>
          <cell r="B67">
            <v>31</v>
          </cell>
          <cell r="C67" t="str">
            <v>02</v>
          </cell>
          <cell r="D67" t="str">
            <v>AMPLIACION Y MEJORAMIENTO CUARTEL OCTAVA CIA. DE BOMBEROS, PUNTA ARENAS</v>
          </cell>
          <cell r="F67">
            <v>0</v>
          </cell>
          <cell r="G67">
            <v>15752759</v>
          </cell>
          <cell r="H67">
            <v>15752759</v>
          </cell>
          <cell r="I67">
            <v>66772675</v>
          </cell>
          <cell r="J67">
            <v>62767868</v>
          </cell>
          <cell r="K67">
            <v>37099141</v>
          </cell>
          <cell r="L67">
            <v>37099141</v>
          </cell>
          <cell r="M67">
            <v>69795692</v>
          </cell>
          <cell r="N67">
            <v>61034899</v>
          </cell>
          <cell r="O67">
            <v>67667647</v>
          </cell>
          <cell r="P67">
            <v>46815374</v>
          </cell>
          <cell r="Q67">
            <v>253083107</v>
          </cell>
          <cell r="R67">
            <v>176654667</v>
          </cell>
          <cell r="S67">
            <v>29613066</v>
          </cell>
          <cell r="U67">
            <v>56766893</v>
          </cell>
          <cell r="AE67">
            <v>309850000</v>
          </cell>
          <cell r="AF67">
            <v>176654667</v>
          </cell>
          <cell r="AG67">
            <v>133195333</v>
          </cell>
          <cell r="AH67">
            <v>139429333</v>
          </cell>
          <cell r="AI67">
            <v>-30985000</v>
          </cell>
          <cell r="AJ67">
            <v>316084000</v>
          </cell>
          <cell r="AK67">
            <v>309850000</v>
          </cell>
          <cell r="AL67">
            <v>0</v>
          </cell>
          <cell r="AM67">
            <v>0</v>
          </cell>
          <cell r="AN67">
            <v>6234000</v>
          </cell>
          <cell r="AO67" t="str">
            <v>FNDR</v>
          </cell>
          <cell r="AP67" t="str">
            <v>ADRIAN MELIAN VIVAR</v>
          </cell>
          <cell r="AQ67" t="str">
            <v>MUNI. PUNTA ARENAS</v>
          </cell>
        </row>
        <row r="68">
          <cell r="A68">
            <v>30076521</v>
          </cell>
          <cell r="B68">
            <v>31</v>
          </cell>
          <cell r="C68" t="str">
            <v>02</v>
          </cell>
          <cell r="D68" t="str">
            <v>CONSTRUCCIÓN ACOMETIDA GAS NATURAL VILLA TEHUELCHE, LAGUNA BLANCA</v>
          </cell>
          <cell r="F68">
            <v>0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P68">
            <v>1638811</v>
          </cell>
          <cell r="Q68">
            <v>0</v>
          </cell>
          <cell r="R68">
            <v>0</v>
          </cell>
          <cell r="W68">
            <v>55730000</v>
          </cell>
          <cell r="Y68">
            <v>55730000</v>
          </cell>
          <cell r="AC68">
            <v>55730000</v>
          </cell>
          <cell r="AE68">
            <v>167190000</v>
          </cell>
          <cell r="AF68">
            <v>0</v>
          </cell>
          <cell r="AG68">
            <v>167190000</v>
          </cell>
          <cell r="AH68">
            <v>106288000</v>
          </cell>
          <cell r="AJ68">
            <v>106288000</v>
          </cell>
          <cell r="AK68">
            <v>167190000</v>
          </cell>
          <cell r="AL68">
            <v>0</v>
          </cell>
          <cell r="AM68">
            <v>0</v>
          </cell>
          <cell r="AN68">
            <v>-60902000</v>
          </cell>
          <cell r="AO68" t="str">
            <v>FNDR</v>
          </cell>
          <cell r="AP68" t="str">
            <v>GERMAN GARRIDO</v>
          </cell>
          <cell r="AQ68" t="str">
            <v>MUNI. LAGUNA BLANCA</v>
          </cell>
        </row>
        <row r="69">
          <cell r="A69">
            <v>30076653</v>
          </cell>
          <cell r="B69">
            <v>31</v>
          </cell>
          <cell r="C69" t="str">
            <v>02</v>
          </cell>
          <cell r="D69" t="str">
            <v>MEJORAMIENTO RUTA COSTERA VILLA UKIKA - AEROPUERTO, WILLIAMS (DISEÑO)</v>
          </cell>
          <cell r="E69">
            <v>36187650</v>
          </cell>
          <cell r="F69">
            <v>0</v>
          </cell>
          <cell r="G69">
            <v>13267250</v>
          </cell>
          <cell r="H69">
            <v>0</v>
          </cell>
          <cell r="I69">
            <v>2410000</v>
          </cell>
          <cell r="J69">
            <v>36187650</v>
          </cell>
          <cell r="K69">
            <v>58319438</v>
          </cell>
          <cell r="L69">
            <v>0</v>
          </cell>
          <cell r="M69">
            <v>46657988</v>
          </cell>
          <cell r="N69">
            <v>58212438</v>
          </cell>
          <cell r="O69">
            <v>13255250</v>
          </cell>
          <cell r="P69">
            <v>0</v>
          </cell>
          <cell r="Q69">
            <v>96100888</v>
          </cell>
          <cell r="R69">
            <v>94400088</v>
          </cell>
          <cell r="S69">
            <v>18500875</v>
          </cell>
          <cell r="U69">
            <v>29597110</v>
          </cell>
          <cell r="W69">
            <v>200000</v>
          </cell>
          <cell r="Y69">
            <v>100000</v>
          </cell>
          <cell r="AE69">
            <v>144498873</v>
          </cell>
          <cell r="AF69">
            <v>94400088</v>
          </cell>
          <cell r="AG69">
            <v>50098785</v>
          </cell>
          <cell r="AH69">
            <v>40848912</v>
          </cell>
          <cell r="AJ69">
            <v>135249000</v>
          </cell>
          <cell r="AK69">
            <v>253114104</v>
          </cell>
          <cell r="AL69">
            <v>108615231</v>
          </cell>
          <cell r="AM69">
            <v>0</v>
          </cell>
          <cell r="AN69">
            <v>-9249873</v>
          </cell>
          <cell r="AO69" t="str">
            <v>FNDR MMG</v>
          </cell>
          <cell r="AP69" t="str">
            <v>MARIO FILOSA ALTAMIRANO</v>
          </cell>
          <cell r="AQ69" t="str">
            <v>DIR. VIALIDAD</v>
          </cell>
        </row>
        <row r="70">
          <cell r="A70">
            <v>30076821</v>
          </cell>
          <cell r="B70">
            <v>31</v>
          </cell>
          <cell r="C70" t="str">
            <v>02</v>
          </cell>
          <cell r="D70" t="str">
            <v>REPOSICION SERVICIO MEDICO LEGAL, NATALES EJECUCION Equipos e equipamiento</v>
          </cell>
          <cell r="G70">
            <v>50000</v>
          </cell>
          <cell r="H70">
            <v>0</v>
          </cell>
          <cell r="J70">
            <v>0</v>
          </cell>
          <cell r="L70">
            <v>0</v>
          </cell>
          <cell r="N70">
            <v>0</v>
          </cell>
          <cell r="O70">
            <v>21598700</v>
          </cell>
          <cell r="P70">
            <v>676428</v>
          </cell>
          <cell r="Q70">
            <v>21598700</v>
          </cell>
          <cell r="R70">
            <v>0</v>
          </cell>
          <cell r="S70">
            <v>22946300</v>
          </cell>
          <cell r="U70">
            <v>20922272</v>
          </cell>
          <cell r="AC70">
            <v>200000</v>
          </cell>
          <cell r="AE70">
            <v>44745000</v>
          </cell>
          <cell r="AF70">
            <v>0</v>
          </cell>
          <cell r="AG70">
            <v>44745000</v>
          </cell>
          <cell r="AH70">
            <v>44745000</v>
          </cell>
          <cell r="AJ70">
            <v>44745000</v>
          </cell>
          <cell r="AK70">
            <v>44745000</v>
          </cell>
          <cell r="AM70">
            <v>0</v>
          </cell>
          <cell r="AN70">
            <v>0</v>
          </cell>
          <cell r="AO70" t="str">
            <v>FNDR</v>
          </cell>
          <cell r="AP70" t="str">
            <v>MARIO FILOSA ALTAMIRANO</v>
          </cell>
          <cell r="AQ70" t="str">
            <v>Servicio Médico Legal</v>
          </cell>
        </row>
        <row r="71">
          <cell r="A71">
            <v>30077141</v>
          </cell>
          <cell r="B71">
            <v>31</v>
          </cell>
          <cell r="C71" t="str">
            <v>02</v>
          </cell>
          <cell r="D71" t="str">
            <v>AMPLIACION Y REMODELACION SERVICIO MEDICO LEGAL DE PUNTA ARENAS (DISEÑO)</v>
          </cell>
          <cell r="E71">
            <v>29682</v>
          </cell>
          <cell r="F71">
            <v>0</v>
          </cell>
          <cell r="H71">
            <v>0</v>
          </cell>
          <cell r="I71">
            <v>25846246</v>
          </cell>
          <cell r="J71">
            <v>10769269</v>
          </cell>
          <cell r="K71">
            <v>17355977.3</v>
          </cell>
          <cell r="L71">
            <v>15076977</v>
          </cell>
          <cell r="N71">
            <v>0</v>
          </cell>
          <cell r="O71">
            <v>12923123</v>
          </cell>
          <cell r="P71">
            <v>12923123</v>
          </cell>
          <cell r="Q71">
            <v>38769369</v>
          </cell>
          <cell r="R71">
            <v>25846246</v>
          </cell>
          <cell r="U71">
            <v>4307707.7</v>
          </cell>
          <cell r="AE71">
            <v>43077076.7</v>
          </cell>
          <cell r="AF71">
            <v>25846246</v>
          </cell>
          <cell r="AG71">
            <v>17230830.700000003</v>
          </cell>
          <cell r="AH71">
            <v>19540754</v>
          </cell>
          <cell r="AJ71">
            <v>45387000</v>
          </cell>
          <cell r="AK71">
            <v>45386077</v>
          </cell>
          <cell r="AL71">
            <v>0</v>
          </cell>
          <cell r="AM71">
            <v>2309000.299999997</v>
          </cell>
          <cell r="AN71">
            <v>2309923.299999997</v>
          </cell>
          <cell r="AO71" t="str">
            <v>FNDR</v>
          </cell>
          <cell r="AP71" t="str">
            <v>ADRIAN MELIAN VIVAR</v>
          </cell>
          <cell r="AQ71" t="str">
            <v>DIR. ARQUITECTURA</v>
          </cell>
        </row>
        <row r="72">
          <cell r="A72">
            <v>30077289</v>
          </cell>
          <cell r="B72">
            <v>31</v>
          </cell>
          <cell r="C72" t="str">
            <v>01</v>
          </cell>
          <cell r="D72" t="str">
            <v>DIAGNOSTICO Y LEVANTAMIENTO PLAN DESARROLLO TURISTICO, R. VERDE</v>
          </cell>
          <cell r="F72">
            <v>0</v>
          </cell>
          <cell r="H72">
            <v>0</v>
          </cell>
          <cell r="J72">
            <v>0</v>
          </cell>
          <cell r="L72">
            <v>0</v>
          </cell>
          <cell r="P72">
            <v>0</v>
          </cell>
          <cell r="Q72">
            <v>0</v>
          </cell>
          <cell r="R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  <cell r="AK72">
            <v>25273000</v>
          </cell>
          <cell r="AL72">
            <v>0</v>
          </cell>
          <cell r="AM72">
            <v>25273000</v>
          </cell>
          <cell r="AN72">
            <v>0</v>
          </cell>
          <cell r="AO72" t="str">
            <v>FNDR</v>
          </cell>
          <cell r="AP72" t="str">
            <v>LUCIANO BORQUEZ DIAZ</v>
          </cell>
          <cell r="AQ72" t="str">
            <v>MUNI. RIO VERDE</v>
          </cell>
        </row>
        <row r="73">
          <cell r="A73">
            <v>30077291</v>
          </cell>
          <cell r="B73">
            <v>31</v>
          </cell>
          <cell r="C73" t="str">
            <v>02</v>
          </cell>
          <cell r="D73" t="str">
            <v>INSTALACION SISTEMA AUTOGENERACION ELECTRICA ERNC, R.VERDE</v>
          </cell>
          <cell r="F73">
            <v>0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P73">
            <v>0</v>
          </cell>
          <cell r="Q73">
            <v>0</v>
          </cell>
          <cell r="R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  <cell r="AK73">
            <v>32662000</v>
          </cell>
          <cell r="AL73">
            <v>0</v>
          </cell>
          <cell r="AM73">
            <v>32662000</v>
          </cell>
          <cell r="AN73">
            <v>0</v>
          </cell>
          <cell r="AO73" t="str">
            <v>FNDR PER</v>
          </cell>
          <cell r="AP73" t="str">
            <v>LUCIANO BORQUEZ DIAZ</v>
          </cell>
          <cell r="AQ73" t="str">
            <v>MUNI. RIO VERDE</v>
          </cell>
        </row>
        <row r="74">
          <cell r="A74">
            <v>30077956</v>
          </cell>
          <cell r="B74">
            <v>31</v>
          </cell>
          <cell r="C74" t="str">
            <v>02</v>
          </cell>
          <cell r="D74" t="str">
            <v>MEJORAMIENTO CAMINOS RURALES PAMPA REDONDA,VRSALOVIC,VARILLAS,PARENA</v>
          </cell>
          <cell r="F74">
            <v>0</v>
          </cell>
          <cell r="H74">
            <v>0</v>
          </cell>
          <cell r="J74">
            <v>0</v>
          </cell>
          <cell r="L74">
            <v>0</v>
          </cell>
          <cell r="P74">
            <v>0</v>
          </cell>
          <cell r="Q74">
            <v>0</v>
          </cell>
          <cell r="R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  <cell r="AK74">
            <v>106586000</v>
          </cell>
          <cell r="AL74">
            <v>0</v>
          </cell>
          <cell r="AM74">
            <v>106586000</v>
          </cell>
          <cell r="AN74">
            <v>0</v>
          </cell>
          <cell r="AO74" t="str">
            <v>FNDR TRANS</v>
          </cell>
          <cell r="AP74" t="str">
            <v>GERMAN GARRIDO</v>
          </cell>
          <cell r="AQ74" t="str">
            <v>MUNI. PUNTA ARENAS</v>
          </cell>
        </row>
        <row r="75">
          <cell r="A75">
            <v>30078029</v>
          </cell>
          <cell r="B75">
            <v>31</v>
          </cell>
          <cell r="C75" t="str">
            <v>02</v>
          </cell>
          <cell r="D75" t="str">
            <v>CONSTRUCCION CASA DE HOSPEDAJE, PUNTA ARENAS (ejecucion)</v>
          </cell>
          <cell r="E75">
            <v>29682</v>
          </cell>
          <cell r="F75">
            <v>29682</v>
          </cell>
          <cell r="H75">
            <v>0</v>
          </cell>
          <cell r="I75">
            <v>84139748</v>
          </cell>
          <cell r="J75">
            <v>84139748</v>
          </cell>
          <cell r="K75">
            <v>54414521</v>
          </cell>
          <cell r="L75">
            <v>54414521</v>
          </cell>
          <cell r="M75">
            <v>55710107</v>
          </cell>
          <cell r="N75">
            <v>55680107</v>
          </cell>
          <cell r="O75">
            <v>115803856</v>
          </cell>
          <cell r="P75">
            <v>53239371</v>
          </cell>
          <cell r="Q75">
            <v>310097914</v>
          </cell>
          <cell r="R75">
            <v>194264058</v>
          </cell>
          <cell r="S75">
            <v>75773856</v>
          </cell>
          <cell r="U75">
            <v>133585218</v>
          </cell>
          <cell r="W75">
            <v>279983067</v>
          </cell>
          <cell r="Y75">
            <v>153722553</v>
          </cell>
          <cell r="AE75">
            <v>799440055</v>
          </cell>
          <cell r="AF75">
            <v>194264058</v>
          </cell>
          <cell r="AG75">
            <v>605175997</v>
          </cell>
          <cell r="AH75">
            <v>608404942</v>
          </cell>
          <cell r="AI75">
            <v>35622726</v>
          </cell>
          <cell r="AJ75">
            <v>802669000</v>
          </cell>
          <cell r="AK75">
            <v>890568123</v>
          </cell>
          <cell r="AM75">
            <v>91128068</v>
          </cell>
          <cell r="AN75">
            <v>3228945</v>
          </cell>
          <cell r="AO75" t="str">
            <v>FNDR</v>
          </cell>
          <cell r="AP75" t="str">
            <v>ADRIAN MELIAN VIVAR</v>
          </cell>
          <cell r="AQ75" t="str">
            <v>DIR. ARQUITECTURA</v>
          </cell>
        </row>
        <row r="76">
          <cell r="A76">
            <v>30078144</v>
          </cell>
          <cell r="B76">
            <v>31</v>
          </cell>
          <cell r="C76" t="str">
            <v>02</v>
          </cell>
          <cell r="D76" t="str">
            <v>RESTAURACION ARQUEOLOGICA Y RECONSTRUCCION SITIO H. PARQUE REY DON FELIPE</v>
          </cell>
          <cell r="F76">
            <v>0</v>
          </cell>
          <cell r="H76">
            <v>0</v>
          </cell>
          <cell r="J76">
            <v>0</v>
          </cell>
          <cell r="L76">
            <v>0</v>
          </cell>
          <cell r="N76">
            <v>0</v>
          </cell>
          <cell r="P76">
            <v>0</v>
          </cell>
          <cell r="Q76">
            <v>0</v>
          </cell>
          <cell r="R76">
            <v>0</v>
          </cell>
          <cell r="Y76">
            <v>37277000</v>
          </cell>
          <cell r="AA76">
            <v>37277000</v>
          </cell>
          <cell r="AC76">
            <v>37277000</v>
          </cell>
          <cell r="AE76">
            <v>111831000</v>
          </cell>
          <cell r="AF76">
            <v>0</v>
          </cell>
          <cell r="AG76">
            <v>111831000</v>
          </cell>
          <cell r="AH76">
            <v>0</v>
          </cell>
          <cell r="AJ76">
            <v>0</v>
          </cell>
          <cell r="AK76">
            <v>111831000</v>
          </cell>
          <cell r="AL76">
            <v>0</v>
          </cell>
          <cell r="AM76">
            <v>0</v>
          </cell>
          <cell r="AN76">
            <v>-111831000</v>
          </cell>
          <cell r="AO76" t="str">
            <v>FNDR-BID-PVP</v>
          </cell>
          <cell r="AP76" t="str">
            <v>ADRIAN MELIAN VIVAR</v>
          </cell>
          <cell r="AQ76" t="str">
            <v>DIBAM</v>
          </cell>
        </row>
        <row r="77">
          <cell r="A77">
            <v>30078309</v>
          </cell>
          <cell r="B77">
            <v>31</v>
          </cell>
          <cell r="C77" t="str">
            <v>02</v>
          </cell>
          <cell r="D77" t="str">
            <v>CONSTRUCCIÓN ACOMETIDA GAS NATURAL MORRO CHICO, LAGUNA BLANCA</v>
          </cell>
          <cell r="F77">
            <v>0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P77">
            <v>0</v>
          </cell>
          <cell r="Q77">
            <v>0</v>
          </cell>
          <cell r="R77">
            <v>0</v>
          </cell>
          <cell r="W77">
            <v>40542333</v>
          </cell>
          <cell r="Y77">
            <v>40542333</v>
          </cell>
          <cell r="AA77">
            <v>40542334</v>
          </cell>
          <cell r="AE77">
            <v>121627000</v>
          </cell>
          <cell r="AF77">
            <v>0</v>
          </cell>
          <cell r="AG77">
            <v>121627000</v>
          </cell>
          <cell r="AH77">
            <v>22300000</v>
          </cell>
          <cell r="AJ77">
            <v>22300000</v>
          </cell>
          <cell r="AK77">
            <v>121627000</v>
          </cell>
          <cell r="AL77">
            <v>0</v>
          </cell>
          <cell r="AM77">
            <v>0</v>
          </cell>
          <cell r="AN77">
            <v>-99327000</v>
          </cell>
          <cell r="AO77" t="str">
            <v>FNDR</v>
          </cell>
          <cell r="AP77" t="str">
            <v>GERMAN GARRIDO</v>
          </cell>
          <cell r="AQ77" t="str">
            <v>MUNI. LAGUNA BLANCA</v>
          </cell>
        </row>
        <row r="78">
          <cell r="A78">
            <v>30078361</v>
          </cell>
          <cell r="B78">
            <v>31</v>
          </cell>
          <cell r="C78" t="str">
            <v>02</v>
          </cell>
          <cell r="D78" t="str">
            <v>CONSTRUCCION PLAZA DEL VIENTO, PUERTO NATALES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P78">
            <v>0</v>
          </cell>
          <cell r="Q78">
            <v>0</v>
          </cell>
          <cell r="R78">
            <v>0</v>
          </cell>
          <cell r="U78">
            <v>76529000</v>
          </cell>
          <cell r="W78">
            <v>76529000</v>
          </cell>
          <cell r="Y78">
            <v>76529000</v>
          </cell>
          <cell r="AA78">
            <v>76529000</v>
          </cell>
          <cell r="AC78">
            <v>76529000</v>
          </cell>
          <cell r="AE78">
            <v>382645000</v>
          </cell>
          <cell r="AF78">
            <v>0</v>
          </cell>
          <cell r="AG78">
            <v>382645000</v>
          </cell>
          <cell r="AH78">
            <v>169426000</v>
          </cell>
          <cell r="AJ78">
            <v>169426000</v>
          </cell>
          <cell r="AK78">
            <v>382645000</v>
          </cell>
          <cell r="AL78">
            <v>0</v>
          </cell>
          <cell r="AM78">
            <v>0</v>
          </cell>
          <cell r="AN78">
            <v>-213219000</v>
          </cell>
          <cell r="AO78" t="str">
            <v>FNDR</v>
          </cell>
          <cell r="AP78" t="str">
            <v>ADRIAN MELIAN VIVAR</v>
          </cell>
          <cell r="AQ78" t="str">
            <v>MUNI. NATALES</v>
          </cell>
        </row>
        <row r="79">
          <cell r="A79">
            <v>30078415</v>
          </cell>
          <cell r="B79">
            <v>31</v>
          </cell>
          <cell r="C79" t="str">
            <v>02</v>
          </cell>
          <cell r="D79" t="str">
            <v>CONSTRUCCION SOLUCCIÓN AA.LL. SECTOR COSTANERA, PUNTA ARENAS (Diseño)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P79">
            <v>0</v>
          </cell>
          <cell r="Q79">
            <v>0</v>
          </cell>
          <cell r="R79">
            <v>0</v>
          </cell>
          <cell r="S79">
            <v>3256000</v>
          </cell>
          <cell r="U79">
            <v>3256000</v>
          </cell>
          <cell r="W79">
            <v>3256000</v>
          </cell>
          <cell r="Y79">
            <v>3256000</v>
          </cell>
          <cell r="AA79">
            <v>3256000</v>
          </cell>
          <cell r="AC79">
            <v>3256000</v>
          </cell>
          <cell r="AE79">
            <v>19536000</v>
          </cell>
          <cell r="AF79">
            <v>0</v>
          </cell>
          <cell r="AG79">
            <v>19536000</v>
          </cell>
          <cell r="AH79">
            <v>19536000</v>
          </cell>
          <cell r="AJ79">
            <v>19536000</v>
          </cell>
          <cell r="AK79">
            <v>27986000</v>
          </cell>
          <cell r="AL79">
            <v>0</v>
          </cell>
          <cell r="AM79">
            <v>8450000</v>
          </cell>
          <cell r="AN79">
            <v>0</v>
          </cell>
          <cell r="AO79" t="str">
            <v>FNDR TRANS II</v>
          </cell>
          <cell r="AP79" t="str">
            <v>MARIO FILOSA ALTAMIRANO</v>
          </cell>
          <cell r="AQ79" t="str">
            <v>SERVIU</v>
          </cell>
        </row>
        <row r="80">
          <cell r="A80">
            <v>30078420</v>
          </cell>
          <cell r="B80">
            <v>31</v>
          </cell>
          <cell r="C80" t="str">
            <v>02</v>
          </cell>
          <cell r="D80" t="str">
            <v>Construcción PASARELA PEATONAL, RUTA 9 SECTOR Río SECO (EJECUCION)</v>
          </cell>
          <cell r="F80">
            <v>0</v>
          </cell>
          <cell r="H80">
            <v>0</v>
          </cell>
          <cell r="J80">
            <v>0</v>
          </cell>
          <cell r="L80">
            <v>194815</v>
          </cell>
          <cell r="N80">
            <v>0</v>
          </cell>
          <cell r="P80">
            <v>0</v>
          </cell>
          <cell r="Q80">
            <v>194815</v>
          </cell>
          <cell r="R80">
            <v>194815</v>
          </cell>
          <cell r="AC80">
            <v>67450000</v>
          </cell>
          <cell r="AE80">
            <v>67644815</v>
          </cell>
          <cell r="AF80">
            <v>194815</v>
          </cell>
          <cell r="AG80">
            <v>67450000</v>
          </cell>
          <cell r="AH80">
            <v>67307185</v>
          </cell>
          <cell r="AJ80">
            <v>67502000</v>
          </cell>
          <cell r="AK80">
            <v>669412000</v>
          </cell>
          <cell r="AL80">
            <v>471215</v>
          </cell>
          <cell r="AM80">
            <v>601295970</v>
          </cell>
          <cell r="AN80">
            <v>-142815</v>
          </cell>
          <cell r="AO80" t="str">
            <v>FNDR</v>
          </cell>
          <cell r="AP80" t="str">
            <v>GERMAN GARRIDO</v>
          </cell>
          <cell r="AQ80" t="str">
            <v>DIR. VIALIDAD</v>
          </cell>
        </row>
        <row r="81">
          <cell r="A81">
            <v>30078925</v>
          </cell>
          <cell r="B81">
            <v>31</v>
          </cell>
          <cell r="C81" t="str">
            <v>02</v>
          </cell>
          <cell r="D81" t="str">
            <v>AMPLIACION Y REMODELACION 2 Y 3 PISO REGISTRO CIVIL DE PUNTA ARENAS</v>
          </cell>
          <cell r="F81">
            <v>0</v>
          </cell>
          <cell r="H81">
            <v>0</v>
          </cell>
          <cell r="J81">
            <v>0</v>
          </cell>
          <cell r="L81">
            <v>0</v>
          </cell>
          <cell r="P81">
            <v>0</v>
          </cell>
          <cell r="Q81">
            <v>0</v>
          </cell>
          <cell r="R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J81">
            <v>0</v>
          </cell>
          <cell r="AK81">
            <v>110298000</v>
          </cell>
          <cell r="AL81">
            <v>0</v>
          </cell>
          <cell r="AM81">
            <v>110298000</v>
          </cell>
          <cell r="AN81">
            <v>0</v>
          </cell>
          <cell r="AO81" t="str">
            <v>FNDR</v>
          </cell>
          <cell r="AP81" t="str">
            <v>ADRIAN MELIAN VIVAR</v>
          </cell>
          <cell r="AQ81" t="str">
            <v>DIR. ARQUITECTURA</v>
          </cell>
        </row>
        <row r="82">
          <cell r="A82">
            <v>30079020</v>
          </cell>
          <cell r="B82">
            <v>31</v>
          </cell>
          <cell r="C82" t="str">
            <v>02</v>
          </cell>
          <cell r="D82" t="str">
            <v>Normalización Y HABILITACION  INMUEBLE PARA JARDIN Y SALA CUNA, Cº SOMBRERO</v>
          </cell>
          <cell r="F82">
            <v>0</v>
          </cell>
          <cell r="H82">
            <v>0</v>
          </cell>
          <cell r="I82">
            <v>1421000</v>
          </cell>
          <cell r="J82">
            <v>0</v>
          </cell>
          <cell r="L82">
            <v>0</v>
          </cell>
          <cell r="N82">
            <v>0</v>
          </cell>
          <cell r="P82">
            <v>0</v>
          </cell>
          <cell r="Q82">
            <v>0</v>
          </cell>
          <cell r="R82">
            <v>0</v>
          </cell>
          <cell r="S82">
            <v>1585742</v>
          </cell>
          <cell r="AE82">
            <v>1585742</v>
          </cell>
          <cell r="AF82">
            <v>0</v>
          </cell>
          <cell r="AG82">
            <v>1585742</v>
          </cell>
          <cell r="AH82">
            <v>0</v>
          </cell>
          <cell r="AJ82">
            <v>0</v>
          </cell>
          <cell r="AK82">
            <v>116843725</v>
          </cell>
          <cell r="AL82">
            <v>115257983</v>
          </cell>
          <cell r="AM82">
            <v>0</v>
          </cell>
          <cell r="AN82">
            <v>-1585742</v>
          </cell>
          <cell r="AO82" t="str">
            <v>FNDR</v>
          </cell>
          <cell r="AP82" t="str">
            <v>ADRIAN MELIAN VIVAR</v>
          </cell>
          <cell r="AQ82" t="str">
            <v>JUNJI</v>
          </cell>
        </row>
        <row r="83">
          <cell r="A83">
            <v>30080187</v>
          </cell>
          <cell r="B83">
            <v>31</v>
          </cell>
          <cell r="C83" t="str">
            <v>02</v>
          </cell>
          <cell r="D83" t="str">
            <v>CONSTRUCCIÓN SEDE SOCIAL UNION COMUNAL JJ. DE VV. DE PUNTA ARENAS</v>
          </cell>
          <cell r="N83">
            <v>0</v>
          </cell>
          <cell r="P83">
            <v>0</v>
          </cell>
          <cell r="Q83">
            <v>0</v>
          </cell>
          <cell r="R83">
            <v>0</v>
          </cell>
          <cell r="W83">
            <v>35000000</v>
          </cell>
          <cell r="Y83">
            <v>55000000</v>
          </cell>
          <cell r="AC83">
            <v>60000000</v>
          </cell>
          <cell r="AE83">
            <v>150000000</v>
          </cell>
          <cell r="AF83">
            <v>0</v>
          </cell>
          <cell r="AG83">
            <v>150000000</v>
          </cell>
          <cell r="AH83" t="str">
            <v>   </v>
          </cell>
          <cell r="AJ83">
            <v>1962000</v>
          </cell>
          <cell r="AK83">
            <v>156694000</v>
          </cell>
          <cell r="AM83">
            <v>6694000</v>
          </cell>
          <cell r="AN83">
            <v>-148038000</v>
          </cell>
          <cell r="AO83" t="str">
            <v>FNDR</v>
          </cell>
          <cell r="AP83" t="str">
            <v>MARIO FILOSA ALTAMIRANO</v>
          </cell>
          <cell r="AQ83" t="str">
            <v>MUNI. PUNTA ARENAS</v>
          </cell>
        </row>
        <row r="84">
          <cell r="A84">
            <v>30080383</v>
          </cell>
          <cell r="B84">
            <v>31</v>
          </cell>
          <cell r="C84" t="str">
            <v>02</v>
          </cell>
          <cell r="D84" t="str">
            <v>RESTAURACION Y PUESTA EN VALOR FARO SAN ISIDRO</v>
          </cell>
          <cell r="F84">
            <v>0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P84">
            <v>0</v>
          </cell>
          <cell r="Q84">
            <v>0</v>
          </cell>
          <cell r="R84">
            <v>0</v>
          </cell>
          <cell r="AC84">
            <v>11000000</v>
          </cell>
          <cell r="AE84">
            <v>11000000</v>
          </cell>
          <cell r="AF84">
            <v>0</v>
          </cell>
          <cell r="AG84">
            <v>11000000</v>
          </cell>
          <cell r="AH84">
            <v>55002000</v>
          </cell>
          <cell r="AJ84">
            <v>55002000</v>
          </cell>
          <cell r="AK84">
            <v>56707000</v>
          </cell>
          <cell r="AL84">
            <v>0</v>
          </cell>
          <cell r="AM84">
            <v>45707000</v>
          </cell>
          <cell r="AN84">
            <v>44002000</v>
          </cell>
          <cell r="AO84" t="str">
            <v>FNDR-BID-PVP</v>
          </cell>
          <cell r="AP84" t="str">
            <v>ADRIAN MELIAN VIVAR</v>
          </cell>
          <cell r="AQ84" t="str">
            <v>DIR. ARQUITECTURA</v>
          </cell>
        </row>
        <row r="85">
          <cell r="A85">
            <v>30081001</v>
          </cell>
          <cell r="B85">
            <v>31</v>
          </cell>
          <cell r="C85" t="str">
            <v>02</v>
          </cell>
          <cell r="D85" t="str">
            <v>MEJORAMIENTO SISTEMA APR CERRO GUIDO, COMUNA TORRES DEL PAINE (Factibilidad)</v>
          </cell>
          <cell r="N85">
            <v>0</v>
          </cell>
          <cell r="P85">
            <v>0</v>
          </cell>
          <cell r="Q85">
            <v>0</v>
          </cell>
          <cell r="R85">
            <v>0</v>
          </cell>
          <cell r="AJ85">
            <v>6856000</v>
          </cell>
          <cell r="AM85">
            <v>0</v>
          </cell>
          <cell r="AN85">
            <v>6856000</v>
          </cell>
          <cell r="AP85" t="str">
            <v>MARCELA HARO</v>
          </cell>
          <cell r="AQ85" t="str">
            <v>MUNI. TORRES DEL PAINE</v>
          </cell>
        </row>
        <row r="86">
          <cell r="A86">
            <v>30081014</v>
          </cell>
          <cell r="B86">
            <v>31</v>
          </cell>
          <cell r="C86" t="str">
            <v>02</v>
          </cell>
          <cell r="D86" t="str">
            <v>CONSTRUCCIÓN SALON DE USO MULTIPLE J.V. Nº 18, P. ARENAS (DISEÑO)</v>
          </cell>
          <cell r="F86">
            <v>0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P86">
            <v>0</v>
          </cell>
          <cell r="Q86">
            <v>0</v>
          </cell>
          <cell r="R86">
            <v>0</v>
          </cell>
          <cell r="Y86">
            <v>13353000</v>
          </cell>
          <cell r="AE86">
            <v>13353000</v>
          </cell>
          <cell r="AF86">
            <v>0</v>
          </cell>
          <cell r="AG86">
            <v>13353000</v>
          </cell>
          <cell r="AH86">
            <v>43060000</v>
          </cell>
          <cell r="AJ86">
            <v>43060000</v>
          </cell>
          <cell r="AK86">
            <v>43060000</v>
          </cell>
          <cell r="AL86">
            <v>0</v>
          </cell>
          <cell r="AM86">
            <v>29707000</v>
          </cell>
          <cell r="AN86">
            <v>29707000</v>
          </cell>
          <cell r="AO86" t="str">
            <v>FNDR</v>
          </cell>
          <cell r="AP86" t="str">
            <v>ADRIAN MELIAN VIVAR</v>
          </cell>
          <cell r="AQ86" t="str">
            <v>SERVIU</v>
          </cell>
        </row>
        <row r="87">
          <cell r="A87">
            <v>30081113</v>
          </cell>
          <cell r="B87">
            <v>31</v>
          </cell>
          <cell r="C87" t="str">
            <v>02</v>
          </cell>
          <cell r="D87" t="str">
            <v>RESTAURACION Y OBRAS COMPLEMENTARIAS PUENTE COLGANTE RIO RUBENS,  COMUNA DE NATALES</v>
          </cell>
          <cell r="F87">
            <v>0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P87">
            <v>0</v>
          </cell>
          <cell r="Q87">
            <v>0</v>
          </cell>
          <cell r="R87">
            <v>0</v>
          </cell>
          <cell r="AC87">
            <v>6000000</v>
          </cell>
          <cell r="AE87">
            <v>6000000</v>
          </cell>
          <cell r="AF87">
            <v>0</v>
          </cell>
          <cell r="AG87">
            <v>6000000</v>
          </cell>
          <cell r="AH87">
            <v>13151000</v>
          </cell>
          <cell r="AJ87">
            <v>13151000</v>
          </cell>
          <cell r="AK87">
            <v>36498000</v>
          </cell>
          <cell r="AL87">
            <v>0</v>
          </cell>
          <cell r="AM87">
            <v>30498000</v>
          </cell>
          <cell r="AN87">
            <v>7151000</v>
          </cell>
          <cell r="AO87" t="str">
            <v>FNDR-BID-PVP</v>
          </cell>
          <cell r="AP87" t="str">
            <v>ADRIAN MELIAN VIVAR</v>
          </cell>
          <cell r="AQ87" t="str">
            <v>DIR. ARQUITECTURA</v>
          </cell>
        </row>
        <row r="88">
          <cell r="A88">
            <v>30081219</v>
          </cell>
          <cell r="B88">
            <v>31</v>
          </cell>
          <cell r="C88" t="str">
            <v>02</v>
          </cell>
          <cell r="D88" t="str">
            <v>CONSERVACIÓN CENTRO DEPORTIVO FISCAL DE PUNTA ARENAS</v>
          </cell>
          <cell r="F88">
            <v>0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>
            <v>76650000</v>
          </cell>
          <cell r="P88">
            <v>0</v>
          </cell>
          <cell r="Q88">
            <v>76650000</v>
          </cell>
          <cell r="R88">
            <v>0</v>
          </cell>
          <cell r="S88">
            <v>71650000</v>
          </cell>
          <cell r="U88">
            <v>86650000</v>
          </cell>
          <cell r="W88">
            <v>77140000</v>
          </cell>
          <cell r="Y88">
            <v>11447150</v>
          </cell>
          <cell r="AE88">
            <v>323537150</v>
          </cell>
          <cell r="AF88">
            <v>0</v>
          </cell>
          <cell r="AG88">
            <v>323537150</v>
          </cell>
          <cell r="AH88">
            <v>92634000</v>
          </cell>
          <cell r="AJ88">
            <v>92634000</v>
          </cell>
          <cell r="AK88">
            <v>329337150</v>
          </cell>
          <cell r="AL88">
            <v>2710290</v>
          </cell>
          <cell r="AM88">
            <v>3089710</v>
          </cell>
          <cell r="AN88">
            <v>-230903150</v>
          </cell>
          <cell r="AO88" t="str">
            <v>FNDR- Conser</v>
          </cell>
          <cell r="AP88" t="str">
            <v>GERMAN GARRIDO</v>
          </cell>
          <cell r="AQ88" t="str">
            <v>Instituto Nacional de Deportes</v>
          </cell>
        </row>
        <row r="89">
          <cell r="A89">
            <v>30081305</v>
          </cell>
          <cell r="B89">
            <v>31</v>
          </cell>
          <cell r="C89" t="str">
            <v>02</v>
          </cell>
          <cell r="D89" t="str">
            <v>Construcción MONUMENTO TRIPULANTES GOLETA ANCUD, PUNTA ARENAS</v>
          </cell>
          <cell r="F89">
            <v>0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P89">
            <v>0</v>
          </cell>
          <cell r="Q89">
            <v>0</v>
          </cell>
          <cell r="R89">
            <v>0</v>
          </cell>
          <cell r="W89">
            <v>8654000</v>
          </cell>
          <cell r="AA89">
            <v>8654000</v>
          </cell>
          <cell r="AE89">
            <v>17308000</v>
          </cell>
          <cell r="AF89">
            <v>0</v>
          </cell>
          <cell r="AG89">
            <v>17308000</v>
          </cell>
          <cell r="AH89">
            <v>0</v>
          </cell>
          <cell r="AJ89">
            <v>0</v>
          </cell>
          <cell r="AK89">
            <v>618723000</v>
          </cell>
          <cell r="AL89">
            <v>29442000</v>
          </cell>
          <cell r="AM89">
            <v>571973000</v>
          </cell>
          <cell r="AN89">
            <v>-17308000</v>
          </cell>
          <cell r="AO89" t="str">
            <v>FNDR</v>
          </cell>
          <cell r="AP89" t="str">
            <v>ADRIAN MELIAN VIVAR</v>
          </cell>
          <cell r="AQ89" t="str">
            <v>SERVIU</v>
          </cell>
        </row>
        <row r="90">
          <cell r="A90">
            <v>30081587</v>
          </cell>
          <cell r="B90">
            <v>31</v>
          </cell>
          <cell r="C90" t="str">
            <v>02</v>
          </cell>
          <cell r="D90" t="str">
            <v>MEJORAMIENTO INFRAESTRUCTURA PORTUARIA TURISTICA EN PUERTO WILLIAMS (DISEÑO)</v>
          </cell>
          <cell r="F90">
            <v>0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P90">
            <v>0</v>
          </cell>
          <cell r="Q90">
            <v>0</v>
          </cell>
          <cell r="R90">
            <v>0</v>
          </cell>
          <cell r="S90">
            <v>150000</v>
          </cell>
          <cell r="Y90">
            <v>200000</v>
          </cell>
          <cell r="AC90">
            <v>200000000</v>
          </cell>
          <cell r="AE90">
            <v>200350000</v>
          </cell>
          <cell r="AF90">
            <v>0</v>
          </cell>
          <cell r="AG90">
            <v>200350000</v>
          </cell>
          <cell r="AH90">
            <v>2000000</v>
          </cell>
          <cell r="AJ90">
            <v>2000000</v>
          </cell>
          <cell r="AK90">
            <v>400000000</v>
          </cell>
          <cell r="AM90">
            <v>199650000</v>
          </cell>
          <cell r="AN90">
            <v>-198350000</v>
          </cell>
          <cell r="AO90" t="str">
            <v>FNDR</v>
          </cell>
          <cell r="AP90" t="str">
            <v>GERMAN GARRIDO</v>
          </cell>
          <cell r="AQ90" t="str">
            <v>DOP</v>
          </cell>
        </row>
        <row r="91">
          <cell r="A91">
            <v>30081961</v>
          </cell>
          <cell r="B91">
            <v>31</v>
          </cell>
          <cell r="C91" t="str">
            <v>02</v>
          </cell>
          <cell r="D91" t="str">
            <v>REPOSICION SISTEMA DE ALCANTARILLADO, CERRO SOMBRERO, DISEÑO</v>
          </cell>
          <cell r="F91">
            <v>705764</v>
          </cell>
          <cell r="H91">
            <v>0</v>
          </cell>
          <cell r="I91">
            <v>14079000</v>
          </cell>
          <cell r="J91">
            <v>0</v>
          </cell>
          <cell r="K91">
            <v>5751000</v>
          </cell>
          <cell r="L91">
            <v>11679000</v>
          </cell>
          <cell r="N91">
            <v>0</v>
          </cell>
          <cell r="O91">
            <v>8902797</v>
          </cell>
          <cell r="P91">
            <v>0</v>
          </cell>
          <cell r="Q91">
            <v>12384764</v>
          </cell>
          <cell r="R91">
            <v>12384764</v>
          </cell>
          <cell r="S91">
            <v>8902797</v>
          </cell>
          <cell r="AE91">
            <v>12384764</v>
          </cell>
          <cell r="AF91">
            <v>12384764</v>
          </cell>
          <cell r="AG91">
            <v>0</v>
          </cell>
          <cell r="AH91">
            <v>12414236</v>
          </cell>
          <cell r="AJ91">
            <v>24799000</v>
          </cell>
          <cell r="AK91">
            <v>41900000</v>
          </cell>
          <cell r="AL91">
            <v>20612439</v>
          </cell>
          <cell r="AM91">
            <v>8902797</v>
          </cell>
          <cell r="AN91">
            <v>12414236</v>
          </cell>
          <cell r="AO91" t="str">
            <v>FNDR</v>
          </cell>
          <cell r="AP91" t="str">
            <v>LUCIANO BORQUEZ DIAZ</v>
          </cell>
          <cell r="AQ91" t="str">
            <v>DOH</v>
          </cell>
        </row>
        <row r="92">
          <cell r="A92">
            <v>30081964</v>
          </cell>
          <cell r="B92">
            <v>31</v>
          </cell>
          <cell r="C92" t="str">
            <v>02</v>
          </cell>
          <cell r="D92" t="str">
            <v>CONSTRUCCION SEDE SOCIAL CORPORACIÓN DA VIDA, PUNTA ARENAS</v>
          </cell>
          <cell r="F92">
            <v>0</v>
          </cell>
          <cell r="H92">
            <v>0</v>
          </cell>
          <cell r="J92">
            <v>0</v>
          </cell>
          <cell r="L92">
            <v>0</v>
          </cell>
          <cell r="P92">
            <v>0</v>
          </cell>
          <cell r="Q92">
            <v>0</v>
          </cell>
          <cell r="R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J92">
            <v>0</v>
          </cell>
          <cell r="AK92">
            <v>79185000</v>
          </cell>
          <cell r="AL92">
            <v>0</v>
          </cell>
          <cell r="AM92">
            <v>79185000</v>
          </cell>
          <cell r="AN92">
            <v>0</v>
          </cell>
          <cell r="AO92" t="str">
            <v>FNDR</v>
          </cell>
          <cell r="AP92" t="str">
            <v>MARCELA HARO</v>
          </cell>
          <cell r="AQ92" t="str">
            <v>MUNI. PUNTA ARENAS</v>
          </cell>
        </row>
        <row r="93">
          <cell r="A93">
            <v>30082271</v>
          </cell>
          <cell r="B93">
            <v>31</v>
          </cell>
          <cell r="C93" t="str">
            <v>02</v>
          </cell>
          <cell r="D93" t="str">
            <v>Construcción EDIFICIO DE GOBERNACION PROVINCIAL DE MAGALLANES (DISEÑO)</v>
          </cell>
          <cell r="F93">
            <v>0</v>
          </cell>
          <cell r="H93">
            <v>0</v>
          </cell>
          <cell r="J93">
            <v>0</v>
          </cell>
          <cell r="L93">
            <v>0</v>
          </cell>
          <cell r="P93">
            <v>0</v>
          </cell>
          <cell r="Q93">
            <v>0</v>
          </cell>
          <cell r="R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1</v>
          </cell>
          <cell r="AL93">
            <v>0</v>
          </cell>
          <cell r="AM93">
            <v>1</v>
          </cell>
          <cell r="AN93">
            <v>0</v>
          </cell>
          <cell r="AO93" t="str">
            <v>FNDR</v>
          </cell>
          <cell r="AP93" t="str">
            <v>ADRIAN MELIAN VIVAR</v>
          </cell>
          <cell r="AQ93" t="str">
            <v>DIR. ARQUITECTURA</v>
          </cell>
        </row>
        <row r="94">
          <cell r="A94">
            <v>30082342</v>
          </cell>
          <cell r="B94">
            <v>31</v>
          </cell>
          <cell r="C94" t="str">
            <v>02</v>
          </cell>
          <cell r="D94" t="str">
            <v>CONSTRUCCIÓN CENTRO LARGA ESTADIA ADULTO MAYOR, COMUNA DE PUNTA ARENAS</v>
          </cell>
          <cell r="F94">
            <v>0</v>
          </cell>
          <cell r="H94">
            <v>0</v>
          </cell>
          <cell r="I94">
            <v>5094000</v>
          </cell>
          <cell r="J94">
            <v>0</v>
          </cell>
          <cell r="L94">
            <v>5093200</v>
          </cell>
          <cell r="N94">
            <v>0</v>
          </cell>
          <cell r="P94">
            <v>0</v>
          </cell>
          <cell r="Q94">
            <v>5093200</v>
          </cell>
          <cell r="R94">
            <v>5093200</v>
          </cell>
          <cell r="AE94">
            <v>5093200</v>
          </cell>
          <cell r="AF94">
            <v>5093200</v>
          </cell>
          <cell r="AG94">
            <v>0</v>
          </cell>
          <cell r="AH94">
            <v>800</v>
          </cell>
          <cell r="AJ94">
            <v>5094000</v>
          </cell>
          <cell r="AK94">
            <v>86109810</v>
          </cell>
          <cell r="AL94">
            <v>81015810</v>
          </cell>
          <cell r="AM94">
            <v>800</v>
          </cell>
          <cell r="AN94">
            <v>800</v>
          </cell>
          <cell r="AO94" t="str">
            <v>FNDR</v>
          </cell>
          <cell r="AP94" t="str">
            <v>MARCELA HARO</v>
          </cell>
          <cell r="AQ94" t="str">
            <v>SERVICIO SALUD MAGALLANES</v>
          </cell>
        </row>
        <row r="95">
          <cell r="A95">
            <v>30082945</v>
          </cell>
          <cell r="B95">
            <v>31</v>
          </cell>
          <cell r="C95" t="str">
            <v>02</v>
          </cell>
          <cell r="D95" t="str">
            <v>HABILITACION RECUPERACION URBANA EST. LLAU LLAU, P ARENAS</v>
          </cell>
          <cell r="F95">
            <v>0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P95">
            <v>0</v>
          </cell>
          <cell r="Q95">
            <v>0</v>
          </cell>
          <cell r="R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J95">
            <v>0</v>
          </cell>
          <cell r="AK95">
            <v>1123282000</v>
          </cell>
          <cell r="AL95">
            <v>0</v>
          </cell>
          <cell r="AM95">
            <v>1123282000</v>
          </cell>
          <cell r="AN95">
            <v>0</v>
          </cell>
          <cell r="AO95" t="str">
            <v>FNDR MMG</v>
          </cell>
          <cell r="AP95" t="str">
            <v>ADRIAN MELIAN VIVAR</v>
          </cell>
          <cell r="AQ95" t="str">
            <v>SERVIU</v>
          </cell>
        </row>
        <row r="96">
          <cell r="A96">
            <v>30083166</v>
          </cell>
          <cell r="B96">
            <v>31</v>
          </cell>
          <cell r="C96" t="str">
            <v>02</v>
          </cell>
          <cell r="D96" t="str">
            <v>CONSTRUCCIÓN GIMNASIO POLIDEPORTIVO MUNICIPAL EN PUERTO NATALES (DISEÑO)</v>
          </cell>
          <cell r="F96">
            <v>0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P96">
            <v>0</v>
          </cell>
          <cell r="Q96">
            <v>0</v>
          </cell>
          <cell r="R96">
            <v>0</v>
          </cell>
          <cell r="U96">
            <v>30600250</v>
          </cell>
          <cell r="Y96">
            <v>30600250</v>
          </cell>
          <cell r="AC96">
            <v>30600250</v>
          </cell>
          <cell r="AE96">
            <v>91800750</v>
          </cell>
          <cell r="AF96">
            <v>0</v>
          </cell>
          <cell r="AG96">
            <v>91800750</v>
          </cell>
          <cell r="AH96">
            <v>400000</v>
          </cell>
          <cell r="AJ96">
            <v>400000</v>
          </cell>
          <cell r="AK96">
            <v>122401000</v>
          </cell>
          <cell r="AL96">
            <v>0</v>
          </cell>
          <cell r="AM96">
            <v>30600250</v>
          </cell>
          <cell r="AN96">
            <v>-91400750</v>
          </cell>
          <cell r="AO96" t="str">
            <v>FNDR</v>
          </cell>
          <cell r="AP96" t="str">
            <v>ADRIAN MELIAN VIVAR</v>
          </cell>
          <cell r="AQ96" t="str">
            <v>MUNI. NATALES</v>
          </cell>
        </row>
        <row r="97">
          <cell r="A97">
            <v>30083465</v>
          </cell>
          <cell r="B97">
            <v>31</v>
          </cell>
          <cell r="C97" t="str">
            <v>02</v>
          </cell>
          <cell r="D97" t="str">
            <v>AMPLIACION Y REMODELACION RECINTO TALLER LABORAL UNPADE, PUNTA ARENAS (DISEÑO)</v>
          </cell>
          <cell r="F97">
            <v>0</v>
          </cell>
          <cell r="H97">
            <v>0</v>
          </cell>
          <cell r="J97">
            <v>0</v>
          </cell>
          <cell r="L97">
            <v>0</v>
          </cell>
          <cell r="P97">
            <v>0</v>
          </cell>
          <cell r="Q97">
            <v>0</v>
          </cell>
          <cell r="R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  <cell r="AK97">
            <v>37453000</v>
          </cell>
          <cell r="AL97">
            <v>0</v>
          </cell>
          <cell r="AM97">
            <v>37453000</v>
          </cell>
          <cell r="AN97">
            <v>0</v>
          </cell>
          <cell r="AO97" t="str">
            <v>FNDR</v>
          </cell>
          <cell r="AP97" t="str">
            <v>ADRIAN MELIAN VIVAR</v>
          </cell>
          <cell r="AQ97" t="str">
            <v>MUNI. PUNTA ARENAS</v>
          </cell>
        </row>
        <row r="98">
          <cell r="A98">
            <v>30084201</v>
          </cell>
          <cell r="B98">
            <v>31</v>
          </cell>
          <cell r="C98" t="str">
            <v>02</v>
          </cell>
          <cell r="D98" t="str">
            <v>HABILITACION Y PUESTA EN VALOR TEATRO CERVANTES DE PUNTA ARENAS (DISEÑO)</v>
          </cell>
          <cell r="F98">
            <v>0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Q98">
            <v>0</v>
          </cell>
          <cell r="R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1850000</v>
          </cell>
          <cell r="AJ98">
            <v>1850000</v>
          </cell>
          <cell r="AK98">
            <v>61418000</v>
          </cell>
          <cell r="AL98">
            <v>0</v>
          </cell>
          <cell r="AM98">
            <v>61418000</v>
          </cell>
          <cell r="AN98">
            <v>1850000</v>
          </cell>
          <cell r="AO98" t="str">
            <v>FNDR-BID-PVP</v>
          </cell>
          <cell r="AP98" t="str">
            <v>ADRIAN MELIAN VIVAR</v>
          </cell>
          <cell r="AQ98" t="str">
            <v>DIR. ARQUITECTURA</v>
          </cell>
        </row>
        <row r="99">
          <cell r="A99">
            <v>30084663</v>
          </cell>
          <cell r="B99">
            <v>31</v>
          </cell>
          <cell r="C99" t="str">
            <v>01</v>
          </cell>
          <cell r="D99" t="str">
            <v>LEVANTAMIENTO CIRCUITO TURISTICO PENINSULA MUÑOZ GAMERO, NATALES</v>
          </cell>
          <cell r="F99">
            <v>0</v>
          </cell>
          <cell r="H99">
            <v>0</v>
          </cell>
          <cell r="J99">
            <v>11500000</v>
          </cell>
          <cell r="K99">
            <v>25500000</v>
          </cell>
          <cell r="L99">
            <v>0</v>
          </cell>
          <cell r="N99">
            <v>0</v>
          </cell>
          <cell r="O99">
            <v>25500000</v>
          </cell>
          <cell r="P99">
            <v>0</v>
          </cell>
          <cell r="Q99">
            <v>37000000</v>
          </cell>
          <cell r="R99">
            <v>11500000</v>
          </cell>
          <cell r="S99">
            <v>11500000</v>
          </cell>
          <cell r="AE99">
            <v>37000000</v>
          </cell>
          <cell r="AF99">
            <v>11500000</v>
          </cell>
          <cell r="AG99">
            <v>25500000</v>
          </cell>
          <cell r="AH99">
            <v>25500000</v>
          </cell>
          <cell r="AJ99">
            <v>37000000</v>
          </cell>
          <cell r="AK99">
            <v>60000000</v>
          </cell>
          <cell r="AL99">
            <v>23000000</v>
          </cell>
          <cell r="AM99">
            <v>0</v>
          </cell>
          <cell r="AN99">
            <v>0</v>
          </cell>
          <cell r="AO99" t="str">
            <v>FNDR</v>
          </cell>
          <cell r="AP99" t="str">
            <v>MARCELA HARO</v>
          </cell>
          <cell r="AQ99" t="str">
            <v>BB NN</v>
          </cell>
        </row>
        <row r="100">
          <cell r="A100">
            <v>30084666</v>
          </cell>
          <cell r="B100">
            <v>31</v>
          </cell>
          <cell r="C100" t="str">
            <v>02</v>
          </cell>
          <cell r="D100" t="str">
            <v>AMPLIACION Y Normalización SEXTA COMPAÑÍA DE BOMBERO, P. ARENAS (DISEÑO)</v>
          </cell>
          <cell r="E100">
            <v>300000</v>
          </cell>
          <cell r="F100">
            <v>0</v>
          </cell>
          <cell r="H100">
            <v>0</v>
          </cell>
          <cell r="J100">
            <v>0</v>
          </cell>
          <cell r="L100">
            <v>0</v>
          </cell>
          <cell r="M100">
            <v>3375000</v>
          </cell>
          <cell r="N100">
            <v>3375000</v>
          </cell>
          <cell r="O100">
            <v>4725000</v>
          </cell>
          <cell r="P100">
            <v>0</v>
          </cell>
          <cell r="Q100">
            <v>8100000</v>
          </cell>
          <cell r="R100">
            <v>3375000</v>
          </cell>
          <cell r="S100">
            <v>4050000</v>
          </cell>
          <cell r="Y100">
            <v>1350000</v>
          </cell>
          <cell r="AE100">
            <v>13500000</v>
          </cell>
          <cell r="AF100">
            <v>3375000</v>
          </cell>
          <cell r="AG100">
            <v>10125000</v>
          </cell>
          <cell r="AH100">
            <v>6762000</v>
          </cell>
          <cell r="AJ100">
            <v>10137000</v>
          </cell>
          <cell r="AK100">
            <v>14701000</v>
          </cell>
          <cell r="AL100">
            <v>0</v>
          </cell>
          <cell r="AM100">
            <v>1201000</v>
          </cell>
          <cell r="AN100">
            <v>-3363000</v>
          </cell>
          <cell r="AO100" t="str">
            <v>FNDR</v>
          </cell>
          <cell r="AP100" t="str">
            <v>ADRIAN MELIAN VIVAR</v>
          </cell>
          <cell r="AQ100" t="str">
            <v>DIR. ARQUITECTURA</v>
          </cell>
        </row>
        <row r="101">
          <cell r="A101">
            <v>30086663</v>
          </cell>
          <cell r="B101">
            <v>31</v>
          </cell>
          <cell r="C101" t="str">
            <v>02</v>
          </cell>
          <cell r="D101" t="str">
            <v>Normalización Y MEJORAMIENTO INTEGRAL, JARDINES INFANTILES INTEGRA, REG. MAGALLANES (DISEÑO)</v>
          </cell>
          <cell r="E101">
            <v>280000</v>
          </cell>
          <cell r="F101">
            <v>0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>
            <v>24710000</v>
          </cell>
          <cell r="P101">
            <v>24710000</v>
          </cell>
          <cell r="Q101">
            <v>24710000</v>
          </cell>
          <cell r="R101">
            <v>0</v>
          </cell>
          <cell r="U101">
            <v>34594000</v>
          </cell>
          <cell r="Y101">
            <v>29652000</v>
          </cell>
          <cell r="AC101">
            <v>9884000</v>
          </cell>
          <cell r="AE101">
            <v>98840000</v>
          </cell>
          <cell r="AF101">
            <v>0</v>
          </cell>
          <cell r="AG101">
            <v>98840000</v>
          </cell>
          <cell r="AH101">
            <v>25800000</v>
          </cell>
          <cell r="AJ101">
            <v>25800000</v>
          </cell>
          <cell r="AK101">
            <v>100768000</v>
          </cell>
          <cell r="AL101">
            <v>0</v>
          </cell>
          <cell r="AM101">
            <v>1928000</v>
          </cell>
          <cell r="AN101">
            <v>-73040000</v>
          </cell>
          <cell r="AO101" t="str">
            <v>FNDR</v>
          </cell>
          <cell r="AP101" t="str">
            <v>ADRIAN MELIAN VIVAR</v>
          </cell>
          <cell r="AQ101" t="str">
            <v>DIR. ARQUITECTURA</v>
          </cell>
        </row>
        <row r="102">
          <cell r="A102">
            <v>30086667</v>
          </cell>
          <cell r="B102">
            <v>31</v>
          </cell>
          <cell r="C102" t="str">
            <v>02</v>
          </cell>
          <cell r="D102" t="str">
            <v>CONSTRUCCIÓN PLAZA COSTANERA RÍO SECO, PUNTA ARENAS. DISEÑO</v>
          </cell>
          <cell r="F102">
            <v>0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P102">
            <v>0</v>
          </cell>
          <cell r="Q102">
            <v>0</v>
          </cell>
          <cell r="R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  <cell r="AK102">
            <v>39623000</v>
          </cell>
          <cell r="AL102">
            <v>0</v>
          </cell>
          <cell r="AM102">
            <v>39623000</v>
          </cell>
          <cell r="AN102">
            <v>0</v>
          </cell>
          <cell r="AO102" t="str">
            <v>FNDR</v>
          </cell>
          <cell r="AP102" t="str">
            <v>GERMAN GARRIDO</v>
          </cell>
          <cell r="AQ102" t="str">
            <v>DIR. ARQUITECTURA</v>
          </cell>
        </row>
        <row r="103">
          <cell r="A103">
            <v>30086845</v>
          </cell>
          <cell r="B103">
            <v>31</v>
          </cell>
          <cell r="C103" t="str">
            <v>02</v>
          </cell>
          <cell r="D103" t="str">
            <v>CONSTRUCCION INFRAESTRUCT. SANITARIA SECTOR NORTE Y OTROS</v>
          </cell>
          <cell r="F103">
            <v>0</v>
          </cell>
          <cell r="G103">
            <v>72988757</v>
          </cell>
          <cell r="H103">
            <v>0</v>
          </cell>
          <cell r="I103">
            <v>93852000</v>
          </cell>
          <cell r="J103">
            <v>93852000</v>
          </cell>
          <cell r="L103">
            <v>0</v>
          </cell>
          <cell r="M103">
            <v>31917269</v>
          </cell>
          <cell r="N103">
            <v>51739548</v>
          </cell>
          <cell r="O103">
            <v>40278237.5454545</v>
          </cell>
          <cell r="P103">
            <v>0</v>
          </cell>
          <cell r="Q103">
            <v>166047506.5454545</v>
          </cell>
          <cell r="R103">
            <v>145591548</v>
          </cell>
          <cell r="S103">
            <v>21917269</v>
          </cell>
          <cell r="U103">
            <v>21917269</v>
          </cell>
          <cell r="W103">
            <v>21917269</v>
          </cell>
          <cell r="Y103">
            <v>21917269</v>
          </cell>
          <cell r="AA103">
            <v>21917269</v>
          </cell>
          <cell r="AC103">
            <v>79563269</v>
          </cell>
          <cell r="AE103">
            <v>355197120.5454545</v>
          </cell>
          <cell r="AF103">
            <v>145591548</v>
          </cell>
          <cell r="AG103">
            <v>209605572.5454545</v>
          </cell>
          <cell r="AH103">
            <v>34456452</v>
          </cell>
          <cell r="AI103">
            <v>-41726467</v>
          </cell>
          <cell r="AJ103">
            <v>180048000</v>
          </cell>
          <cell r="AK103">
            <v>418764670</v>
          </cell>
          <cell r="AL103">
            <v>63567549</v>
          </cell>
          <cell r="AM103">
            <v>0.4545454978942871</v>
          </cell>
          <cell r="AN103">
            <v>-175149120.5454545</v>
          </cell>
          <cell r="AO103" t="str">
            <v>FNDR PSS</v>
          </cell>
          <cell r="AP103" t="str">
            <v>LUCIANO BORQUEZ DIAZ</v>
          </cell>
          <cell r="AQ103" t="str">
            <v>MUNI. PUNTA ARENAS</v>
          </cell>
        </row>
        <row r="104">
          <cell r="A104">
            <v>30086855</v>
          </cell>
          <cell r="B104">
            <v>31</v>
          </cell>
          <cell r="C104" t="str">
            <v>02</v>
          </cell>
          <cell r="D104" t="str">
            <v>CONSTRUCCION INFRAESTRUCTURA SANITARIA SECTOR SUR Y OTROS</v>
          </cell>
          <cell r="F104">
            <v>0</v>
          </cell>
          <cell r="H104">
            <v>0</v>
          </cell>
          <cell r="I104">
            <v>31463342</v>
          </cell>
          <cell r="J104">
            <v>0</v>
          </cell>
          <cell r="K104">
            <v>72423539</v>
          </cell>
          <cell r="L104">
            <v>0</v>
          </cell>
          <cell r="M104">
            <v>31463342</v>
          </cell>
          <cell r="N104">
            <v>0</v>
          </cell>
          <cell r="O104">
            <v>113383736</v>
          </cell>
          <cell r="P104">
            <v>122616707</v>
          </cell>
          <cell r="Q104">
            <v>144847078</v>
          </cell>
          <cell r="R104">
            <v>0</v>
          </cell>
          <cell r="S104">
            <v>72423539</v>
          </cell>
          <cell r="U104">
            <v>72423539</v>
          </cell>
          <cell r="W104">
            <v>72423539</v>
          </cell>
          <cell r="Y104">
            <v>72423539</v>
          </cell>
          <cell r="AA104">
            <v>32963342</v>
          </cell>
          <cell r="AC104">
            <v>137821121</v>
          </cell>
          <cell r="AE104">
            <v>605325697</v>
          </cell>
          <cell r="AF104">
            <v>0</v>
          </cell>
          <cell r="AG104">
            <v>605325697</v>
          </cell>
          <cell r="AH104">
            <v>381500000</v>
          </cell>
          <cell r="AI104">
            <v>-17276683</v>
          </cell>
          <cell r="AJ104">
            <v>381500000</v>
          </cell>
          <cell r="AK104">
            <v>655475828</v>
          </cell>
          <cell r="AL104">
            <v>50150131</v>
          </cell>
          <cell r="AM104">
            <v>0</v>
          </cell>
          <cell r="AN104">
            <v>-223825697</v>
          </cell>
          <cell r="AO104" t="str">
            <v>FNDR PSS</v>
          </cell>
          <cell r="AP104" t="str">
            <v>LUCIANO BORQUEZ DIAZ</v>
          </cell>
          <cell r="AQ104" t="str">
            <v>MUNI. PUNTA ARENAS</v>
          </cell>
        </row>
        <row r="105">
          <cell r="A105">
            <v>30087006</v>
          </cell>
          <cell r="B105">
            <v>31</v>
          </cell>
          <cell r="C105" t="str">
            <v>02</v>
          </cell>
          <cell r="D105" t="str">
            <v>CONSTRUCCION POLIDEPORTIVO BICENTENARIO 18 DE SEPT. P. ARENAS</v>
          </cell>
          <cell r="F105">
            <v>0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Q105">
            <v>0</v>
          </cell>
          <cell r="R105">
            <v>0</v>
          </cell>
          <cell r="Y105">
            <v>240957450</v>
          </cell>
          <cell r="AC105">
            <v>160638300</v>
          </cell>
          <cell r="AE105">
            <v>401595750</v>
          </cell>
          <cell r="AF105">
            <v>0</v>
          </cell>
          <cell r="AG105">
            <v>401595750</v>
          </cell>
          <cell r="AH105">
            <v>100000000</v>
          </cell>
          <cell r="AJ105">
            <v>100000000</v>
          </cell>
          <cell r="AK105">
            <v>1606383000</v>
          </cell>
          <cell r="AL105">
            <v>0</v>
          </cell>
          <cell r="AM105">
            <v>1204787250</v>
          </cell>
          <cell r="AN105">
            <v>-301595750</v>
          </cell>
          <cell r="AO105" t="str">
            <v>FNDR</v>
          </cell>
          <cell r="AP105" t="str">
            <v>ADRIAN MELIAN VIVAR</v>
          </cell>
          <cell r="AQ105" t="str">
            <v>DIR. ARQUITECTURA</v>
          </cell>
        </row>
        <row r="106">
          <cell r="A106">
            <v>30087317</v>
          </cell>
          <cell r="B106">
            <v>31</v>
          </cell>
          <cell r="C106" t="str">
            <v>02</v>
          </cell>
          <cell r="D106" t="str">
            <v>CONSTRUCCIÓN CENTRO DE VISITANTES MUSEO RECUERDO INSTITUTO DE LA PATAGONIA- UMAG (DISEÑO)</v>
          </cell>
          <cell r="F106">
            <v>0</v>
          </cell>
          <cell r="H106">
            <v>0</v>
          </cell>
          <cell r="J106">
            <v>0</v>
          </cell>
          <cell r="L106">
            <v>0</v>
          </cell>
          <cell r="P106">
            <v>0</v>
          </cell>
          <cell r="Q106">
            <v>0</v>
          </cell>
          <cell r="R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  <cell r="AK106">
            <v>37276000</v>
          </cell>
          <cell r="AL106">
            <v>0</v>
          </cell>
          <cell r="AM106">
            <v>37276000</v>
          </cell>
          <cell r="AN106">
            <v>0</v>
          </cell>
          <cell r="AO106" t="str">
            <v>FNDR</v>
          </cell>
          <cell r="AP106" t="str">
            <v>ADRIAN MELIAN VIVAR</v>
          </cell>
          <cell r="AQ106" t="str">
            <v>DIR. ARQUITECTURA</v>
          </cell>
        </row>
        <row r="107">
          <cell r="A107">
            <v>30087487</v>
          </cell>
          <cell r="B107">
            <v>31</v>
          </cell>
          <cell r="C107" t="str">
            <v>02</v>
          </cell>
          <cell r="D107" t="str">
            <v>NORMALIZACION SISTEMA ELECTRICO COLONIA ISABEL RIQUELME, NATALES</v>
          </cell>
          <cell r="F107">
            <v>0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O107">
            <v>29048875</v>
          </cell>
          <cell r="P107">
            <v>29048875</v>
          </cell>
          <cell r="Q107">
            <v>29048875</v>
          </cell>
          <cell r="R107">
            <v>0</v>
          </cell>
          <cell r="AE107">
            <v>29048875</v>
          </cell>
          <cell r="AF107">
            <v>0</v>
          </cell>
          <cell r="AG107">
            <v>29048875</v>
          </cell>
          <cell r="AH107">
            <v>25934000</v>
          </cell>
          <cell r="AJ107">
            <v>25934000</v>
          </cell>
          <cell r="AK107">
            <v>29648875</v>
          </cell>
          <cell r="AL107">
            <v>0</v>
          </cell>
          <cell r="AM107">
            <v>600000</v>
          </cell>
          <cell r="AN107">
            <v>-3114875</v>
          </cell>
          <cell r="AO107" t="str">
            <v>FNDR PER</v>
          </cell>
          <cell r="AP107" t="str">
            <v>LUCIANO BORQUEZ DIAZ</v>
          </cell>
          <cell r="AQ107" t="str">
            <v>MUNI. NATALES</v>
          </cell>
        </row>
        <row r="108">
          <cell r="A108">
            <v>30087700</v>
          </cell>
          <cell r="B108">
            <v>31</v>
          </cell>
          <cell r="C108" t="str">
            <v>02</v>
          </cell>
          <cell r="D108" t="str">
            <v>CONSERVACION REPOSICION DE PISO GIMNASIO FISCAL, PUNTA ARENAS</v>
          </cell>
          <cell r="F108">
            <v>0</v>
          </cell>
          <cell r="G108">
            <v>58554259.2</v>
          </cell>
          <cell r="H108">
            <v>0</v>
          </cell>
          <cell r="I108">
            <v>10978923.6</v>
          </cell>
          <cell r="J108">
            <v>0</v>
          </cell>
          <cell r="K108">
            <v>58554259.2</v>
          </cell>
          <cell r="L108">
            <v>0</v>
          </cell>
          <cell r="M108">
            <v>62213900</v>
          </cell>
          <cell r="N108">
            <v>60950086</v>
          </cell>
          <cell r="O108">
            <v>18280371</v>
          </cell>
          <cell r="P108">
            <v>12242738</v>
          </cell>
          <cell r="Q108">
            <v>80494271</v>
          </cell>
          <cell r="R108">
            <v>60950086</v>
          </cell>
          <cell r="S108">
            <v>7301447</v>
          </cell>
          <cell r="AE108">
            <v>80494271</v>
          </cell>
          <cell r="AF108">
            <v>60950086</v>
          </cell>
          <cell r="AG108">
            <v>19544185</v>
          </cell>
          <cell r="AH108">
            <v>19544914</v>
          </cell>
          <cell r="AI108">
            <v>-7319282</v>
          </cell>
          <cell r="AJ108">
            <v>80495000</v>
          </cell>
          <cell r="AK108">
            <v>80494271</v>
          </cell>
          <cell r="AL108">
            <v>0</v>
          </cell>
          <cell r="AM108">
            <v>0</v>
          </cell>
          <cell r="AN108">
            <v>729</v>
          </cell>
          <cell r="AO108" t="str">
            <v>FNDR</v>
          </cell>
          <cell r="AP108" t="str">
            <v>GERMAN GARRIDO</v>
          </cell>
          <cell r="AQ108" t="str">
            <v>Instituto Nacional de Deportes</v>
          </cell>
        </row>
        <row r="109">
          <cell r="A109">
            <v>30087785</v>
          </cell>
          <cell r="B109">
            <v>31</v>
          </cell>
          <cell r="C109" t="str">
            <v>03</v>
          </cell>
          <cell r="D109" t="str">
            <v>CAPACITACION A LEÑADORES , COMUNA DE CABO DE HORNOS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P109">
            <v>0</v>
          </cell>
          <cell r="Q109">
            <v>0</v>
          </cell>
          <cell r="R109">
            <v>0</v>
          </cell>
          <cell r="Y109">
            <v>2490000</v>
          </cell>
          <cell r="AA109">
            <v>2490000</v>
          </cell>
          <cell r="AE109">
            <v>4980000</v>
          </cell>
          <cell r="AF109">
            <v>0</v>
          </cell>
          <cell r="AG109">
            <v>4980000</v>
          </cell>
          <cell r="AH109">
            <v>4980000</v>
          </cell>
          <cell r="AJ109">
            <v>4980000</v>
          </cell>
          <cell r="AK109">
            <v>4980000</v>
          </cell>
          <cell r="AM109">
            <v>0</v>
          </cell>
          <cell r="AN109">
            <v>0</v>
          </cell>
          <cell r="AO109" t="str">
            <v>FNDR</v>
          </cell>
          <cell r="AP109" t="str">
            <v>MARCELA HARO</v>
          </cell>
          <cell r="AQ109" t="str">
            <v>GOB. Antártica</v>
          </cell>
        </row>
        <row r="110">
          <cell r="A110">
            <v>30089220</v>
          </cell>
          <cell r="B110">
            <v>31</v>
          </cell>
          <cell r="C110" t="str">
            <v>02</v>
          </cell>
          <cell r="D110" t="str">
            <v>CONSERVACION RED SECUNDARIA DE AA.LL. PTA. ARENAS</v>
          </cell>
          <cell r="F110">
            <v>0</v>
          </cell>
          <cell r="H110">
            <v>0</v>
          </cell>
          <cell r="I110">
            <v>30845653</v>
          </cell>
          <cell r="J110">
            <v>0</v>
          </cell>
          <cell r="L110">
            <v>0</v>
          </cell>
          <cell r="M110">
            <v>30845653</v>
          </cell>
          <cell r="N110">
            <v>30845653</v>
          </cell>
          <cell r="P110">
            <v>0</v>
          </cell>
          <cell r="Q110">
            <v>30845653</v>
          </cell>
          <cell r="R110">
            <v>30845653</v>
          </cell>
          <cell r="AE110">
            <v>30845653</v>
          </cell>
          <cell r="AF110">
            <v>30845653</v>
          </cell>
          <cell r="AG110">
            <v>0</v>
          </cell>
          <cell r="AH110">
            <v>347</v>
          </cell>
          <cell r="AJ110">
            <v>30846000</v>
          </cell>
          <cell r="AK110">
            <v>381876000</v>
          </cell>
          <cell r="AL110">
            <v>349704347</v>
          </cell>
          <cell r="AM110">
            <v>1326000</v>
          </cell>
          <cell r="AN110">
            <v>347</v>
          </cell>
          <cell r="AO110" t="str">
            <v>FNDR TRANS</v>
          </cell>
          <cell r="AP110" t="str">
            <v>GERMAN GARRIDO</v>
          </cell>
          <cell r="AQ110" t="str">
            <v>SERVIU</v>
          </cell>
        </row>
        <row r="111">
          <cell r="A111">
            <v>30089257</v>
          </cell>
          <cell r="B111">
            <v>31</v>
          </cell>
          <cell r="C111" t="str">
            <v>02</v>
          </cell>
          <cell r="D111" t="str">
            <v>CONSERVACIÓN SERVICIOS BASICOS DEL CENTRO PENITENCIARIO DE PUNTA ARENAS</v>
          </cell>
          <cell r="F111">
            <v>0</v>
          </cell>
          <cell r="H111">
            <v>0</v>
          </cell>
          <cell r="I111">
            <v>114783814</v>
          </cell>
          <cell r="J111">
            <v>194380275</v>
          </cell>
          <cell r="K111">
            <v>63498926</v>
          </cell>
          <cell r="L111">
            <v>3141779</v>
          </cell>
          <cell r="M111">
            <v>63498926</v>
          </cell>
          <cell r="N111">
            <v>66896677</v>
          </cell>
          <cell r="O111">
            <v>63498926</v>
          </cell>
          <cell r="P111">
            <v>3141779</v>
          </cell>
          <cell r="Q111">
            <v>324519906</v>
          </cell>
          <cell r="R111">
            <v>264418731</v>
          </cell>
          <cell r="S111">
            <v>63498926</v>
          </cell>
          <cell r="U111">
            <v>63498926</v>
          </cell>
          <cell r="W111">
            <v>63582180</v>
          </cell>
          <cell r="AE111">
            <v>515099938</v>
          </cell>
          <cell r="AF111">
            <v>264418731</v>
          </cell>
          <cell r="AG111">
            <v>250681207</v>
          </cell>
          <cell r="AH111">
            <v>107934269</v>
          </cell>
          <cell r="AI111">
            <v>-38099355</v>
          </cell>
          <cell r="AJ111">
            <v>372353000</v>
          </cell>
          <cell r="AK111">
            <v>634989260</v>
          </cell>
          <cell r="AL111">
            <v>119889322</v>
          </cell>
          <cell r="AM111">
            <v>0</v>
          </cell>
          <cell r="AN111">
            <v>-142746938</v>
          </cell>
          <cell r="AO111" t="str">
            <v>FNDR- Conser</v>
          </cell>
          <cell r="AP111" t="str">
            <v>LUCIANO BORQUEZ DIAZ</v>
          </cell>
          <cell r="AQ111" t="str">
            <v>Gendarmería de Chile</v>
          </cell>
        </row>
        <row r="112">
          <cell r="A112">
            <v>30089614</v>
          </cell>
          <cell r="B112">
            <v>31</v>
          </cell>
          <cell r="C112" t="str">
            <v>02</v>
          </cell>
          <cell r="D112" t="str">
            <v>MEJORAMIENTO CAMINO DE ACCESO CENTRO PRIVATIVO DE LIBERTAD, P. ARENAS</v>
          </cell>
          <cell r="F112">
            <v>0</v>
          </cell>
          <cell r="H112">
            <v>0</v>
          </cell>
          <cell r="J112">
            <v>0</v>
          </cell>
          <cell r="K112">
            <v>500000</v>
          </cell>
          <cell r="L112">
            <v>0</v>
          </cell>
          <cell r="M112">
            <v>22070878</v>
          </cell>
          <cell r="N112">
            <v>22140420</v>
          </cell>
          <cell r="O112">
            <v>26800000</v>
          </cell>
          <cell r="P112">
            <v>71286287</v>
          </cell>
          <cell r="Q112">
            <v>48870878</v>
          </cell>
          <cell r="R112">
            <v>22140420</v>
          </cell>
          <cell r="U112">
            <v>500000</v>
          </cell>
          <cell r="W112">
            <v>28387000</v>
          </cell>
          <cell r="Y112">
            <v>25517954</v>
          </cell>
          <cell r="AA112">
            <v>38429000</v>
          </cell>
          <cell r="AC112">
            <v>25820365</v>
          </cell>
          <cell r="AE112">
            <v>167525197</v>
          </cell>
          <cell r="AF112">
            <v>22140420</v>
          </cell>
          <cell r="AG112">
            <v>145384777</v>
          </cell>
          <cell r="AH112">
            <v>152128580</v>
          </cell>
          <cell r="AJ112">
            <v>174269000</v>
          </cell>
          <cell r="AK112">
            <v>169028365</v>
          </cell>
          <cell r="AL112">
            <v>1074046</v>
          </cell>
          <cell r="AM112">
            <v>429122</v>
          </cell>
          <cell r="AN112">
            <v>6743803</v>
          </cell>
          <cell r="AO112" t="str">
            <v>FNDR</v>
          </cell>
          <cell r="AP112" t="str">
            <v>MARIO FILOSA ALTAMIRANO</v>
          </cell>
          <cell r="AQ112" t="str">
            <v>DIR. VIALIDAD</v>
          </cell>
        </row>
        <row r="113">
          <cell r="A113">
            <v>30090030</v>
          </cell>
          <cell r="B113">
            <v>31</v>
          </cell>
          <cell r="C113" t="str">
            <v>03</v>
          </cell>
          <cell r="D113" t="str">
            <v>CONTROL Y PROSPECCION PULGON NEGRO, XII REGIÓN</v>
          </cell>
          <cell r="F113">
            <v>0</v>
          </cell>
          <cell r="G113">
            <v>3947000</v>
          </cell>
          <cell r="H113">
            <v>3947000</v>
          </cell>
          <cell r="I113">
            <v>5727000</v>
          </cell>
          <cell r="J113">
            <v>1973500</v>
          </cell>
          <cell r="K113">
            <v>1974000</v>
          </cell>
          <cell r="L113">
            <v>3521500</v>
          </cell>
          <cell r="M113">
            <v>1974000</v>
          </cell>
          <cell r="N113">
            <v>1973500</v>
          </cell>
          <cell r="O113">
            <v>1974000</v>
          </cell>
          <cell r="P113">
            <v>5681247</v>
          </cell>
          <cell r="Q113">
            <v>13390000</v>
          </cell>
          <cell r="R113">
            <v>11415500</v>
          </cell>
          <cell r="S113">
            <v>1974000</v>
          </cell>
          <cell r="U113">
            <v>1974000</v>
          </cell>
          <cell r="W113">
            <v>1974000</v>
          </cell>
          <cell r="Y113">
            <v>1974000</v>
          </cell>
          <cell r="AA113">
            <v>1974000</v>
          </cell>
          <cell r="AC113">
            <v>6944390</v>
          </cell>
          <cell r="AE113">
            <v>30204390</v>
          </cell>
          <cell r="AF113">
            <v>11415500</v>
          </cell>
          <cell r="AG113">
            <v>18788890</v>
          </cell>
          <cell r="AH113">
            <v>20995500</v>
          </cell>
          <cell r="AJ113">
            <v>32411000</v>
          </cell>
          <cell r="AK113">
            <v>78902000</v>
          </cell>
          <cell r="AL113">
            <v>46491610</v>
          </cell>
          <cell r="AM113">
            <v>2206000</v>
          </cell>
          <cell r="AN113">
            <v>2206610</v>
          </cell>
          <cell r="AO113" t="str">
            <v>FNDR</v>
          </cell>
          <cell r="AP113" t="str">
            <v>MARCELA HARO</v>
          </cell>
          <cell r="AQ113" t="str">
            <v>SAG</v>
          </cell>
        </row>
        <row r="114">
          <cell r="A114">
            <v>30090935</v>
          </cell>
          <cell r="B114">
            <v>31</v>
          </cell>
          <cell r="C114" t="str">
            <v>02</v>
          </cell>
          <cell r="D114" t="str">
            <v>CONSERVACION EDIFICIO GOB. PROVINCIAL Y SERVICIOS PÚBLICOS DE PORVENIR</v>
          </cell>
          <cell r="F114">
            <v>0</v>
          </cell>
          <cell r="H114">
            <v>0</v>
          </cell>
          <cell r="J114">
            <v>0</v>
          </cell>
          <cell r="L114">
            <v>0</v>
          </cell>
          <cell r="N114">
            <v>21562238</v>
          </cell>
          <cell r="O114">
            <v>36184454</v>
          </cell>
          <cell r="P114">
            <v>36184454</v>
          </cell>
          <cell r="Q114">
            <v>0</v>
          </cell>
          <cell r="R114">
            <v>21562238</v>
          </cell>
          <cell r="U114">
            <v>19815546</v>
          </cell>
          <cell r="W114">
            <v>28000000</v>
          </cell>
          <cell r="Y114">
            <v>28000000</v>
          </cell>
          <cell r="AA114">
            <v>28000000</v>
          </cell>
          <cell r="AC114">
            <v>28000000</v>
          </cell>
          <cell r="AE114">
            <v>112000000</v>
          </cell>
          <cell r="AF114">
            <v>21562238</v>
          </cell>
          <cell r="AG114">
            <v>90437762</v>
          </cell>
          <cell r="AH114">
            <v>87119762</v>
          </cell>
          <cell r="AJ114">
            <v>108682000</v>
          </cell>
          <cell r="AK114">
            <v>114900000</v>
          </cell>
          <cell r="AL114">
            <v>0</v>
          </cell>
          <cell r="AM114">
            <v>2900000</v>
          </cell>
          <cell r="AN114">
            <v>-3318000</v>
          </cell>
          <cell r="AO114" t="str">
            <v>FNDR- Conser</v>
          </cell>
          <cell r="AP114" t="str">
            <v>LUCIANO BORQUEZ DIAZ</v>
          </cell>
          <cell r="AQ114" t="str">
            <v>MUNI. PORVENIR</v>
          </cell>
        </row>
        <row r="115">
          <cell r="A115">
            <v>30090941</v>
          </cell>
          <cell r="B115">
            <v>31</v>
          </cell>
          <cell r="C115" t="str">
            <v>02</v>
          </cell>
          <cell r="D115" t="str">
            <v>CONSERVACION INFRAESTRUCTURA JARDIN INFANTIL ARCO IRIS, PORVENIR</v>
          </cell>
          <cell r="F115">
            <v>0</v>
          </cell>
          <cell r="H115">
            <v>0</v>
          </cell>
          <cell r="J115">
            <v>0</v>
          </cell>
          <cell r="L115">
            <v>0</v>
          </cell>
          <cell r="N115">
            <v>23921097</v>
          </cell>
          <cell r="O115">
            <v>20123582</v>
          </cell>
          <cell r="P115">
            <v>14224745</v>
          </cell>
          <cell r="Q115">
            <v>0</v>
          </cell>
          <cell r="R115">
            <v>23921097</v>
          </cell>
          <cell r="S115">
            <v>23763000</v>
          </cell>
          <cell r="U115">
            <v>23763000</v>
          </cell>
          <cell r="AE115">
            <v>47526000</v>
          </cell>
          <cell r="AF115">
            <v>23921097</v>
          </cell>
          <cell r="AG115">
            <v>23604903</v>
          </cell>
          <cell r="AH115">
            <v>20753903</v>
          </cell>
          <cell r="AJ115">
            <v>44675000</v>
          </cell>
          <cell r="AK115">
            <v>47526000</v>
          </cell>
          <cell r="AL115">
            <v>0</v>
          </cell>
          <cell r="AM115">
            <v>0</v>
          </cell>
          <cell r="AN115">
            <v>-2851000</v>
          </cell>
          <cell r="AO115" t="str">
            <v>FNDR- Conser</v>
          </cell>
          <cell r="AP115" t="str">
            <v>LUCIANO BORQUEZ DIAZ</v>
          </cell>
          <cell r="AQ115" t="str">
            <v>MUNI. PORVENIR</v>
          </cell>
        </row>
        <row r="116">
          <cell r="A116">
            <v>30091106</v>
          </cell>
          <cell r="B116">
            <v>31</v>
          </cell>
          <cell r="C116" t="str">
            <v>02</v>
          </cell>
          <cell r="D116" t="str">
            <v>CONSERVACION EDIFICIO SEREMI DE MINERIA</v>
          </cell>
          <cell r="F116">
            <v>0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P116">
            <v>0</v>
          </cell>
          <cell r="Q116">
            <v>0</v>
          </cell>
          <cell r="R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54681000</v>
          </cell>
          <cell r="AL116">
            <v>0</v>
          </cell>
          <cell r="AM116">
            <v>54681000</v>
          </cell>
          <cell r="AN116">
            <v>0</v>
          </cell>
          <cell r="AO116" t="str">
            <v>FNDR- Conser</v>
          </cell>
          <cell r="AP116" t="str">
            <v>LUCIANO BORQUEZ DIAZ</v>
          </cell>
          <cell r="AQ116" t="str">
            <v>SEREMI MINERIA</v>
          </cell>
        </row>
        <row r="117">
          <cell r="A117">
            <v>30091798</v>
          </cell>
          <cell r="B117">
            <v>31</v>
          </cell>
          <cell r="C117" t="str">
            <v>02</v>
          </cell>
          <cell r="D117" t="str">
            <v>CONSERVACION RECINTO GIMNASIO VILLA CAMERON TIMAUKEL</v>
          </cell>
          <cell r="F117">
            <v>0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P117">
            <v>0</v>
          </cell>
          <cell r="Q117">
            <v>0</v>
          </cell>
          <cell r="R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123253000</v>
          </cell>
          <cell r="AL117">
            <v>0</v>
          </cell>
          <cell r="AM117">
            <v>123253000</v>
          </cell>
          <cell r="AN117">
            <v>0</v>
          </cell>
          <cell r="AO117" t="str">
            <v>FNDR- Conser</v>
          </cell>
          <cell r="AP117" t="str">
            <v>GERMAN GARRIDO</v>
          </cell>
          <cell r="AQ117" t="str">
            <v>Instituto Nacional de Deportes</v>
          </cell>
        </row>
        <row r="118">
          <cell r="A118">
            <v>30092224</v>
          </cell>
          <cell r="B118">
            <v>31</v>
          </cell>
          <cell r="C118" t="str">
            <v>02</v>
          </cell>
          <cell r="D118" t="str">
            <v>CONSTRUCCION CALETA DE PESCADORES ARTESANALES EN WILLIAMS (DISEÑO)</v>
          </cell>
          <cell r="F118">
            <v>0</v>
          </cell>
          <cell r="G118">
            <v>20448445</v>
          </cell>
          <cell r="H118">
            <v>0</v>
          </cell>
          <cell r="I118">
            <v>352059</v>
          </cell>
          <cell r="J118">
            <v>0</v>
          </cell>
          <cell r="L118">
            <v>20448445</v>
          </cell>
          <cell r="N118">
            <v>0</v>
          </cell>
          <cell r="O118">
            <v>19509967</v>
          </cell>
          <cell r="P118">
            <v>0</v>
          </cell>
          <cell r="Q118">
            <v>39958412</v>
          </cell>
          <cell r="R118">
            <v>20448445</v>
          </cell>
          <cell r="S118">
            <v>1841181</v>
          </cell>
          <cell r="AE118">
            <v>41799593</v>
          </cell>
          <cell r="AF118">
            <v>20448445</v>
          </cell>
          <cell r="AG118">
            <v>21351148</v>
          </cell>
          <cell r="AH118">
            <v>21852555</v>
          </cell>
          <cell r="AJ118">
            <v>42301000</v>
          </cell>
          <cell r="AK118">
            <v>43947534</v>
          </cell>
          <cell r="AL118">
            <v>147941</v>
          </cell>
          <cell r="AM118">
            <v>2000000</v>
          </cell>
          <cell r="AN118">
            <v>501407</v>
          </cell>
          <cell r="AO118" t="str">
            <v>FNDR</v>
          </cell>
          <cell r="AP118" t="str">
            <v>MARIO FILOSA ALTAMIRANO</v>
          </cell>
          <cell r="AQ118" t="str">
            <v>DOP</v>
          </cell>
        </row>
        <row r="119">
          <cell r="A119">
            <v>30094191</v>
          </cell>
          <cell r="B119">
            <v>31</v>
          </cell>
          <cell r="C119" t="str">
            <v>02</v>
          </cell>
          <cell r="D119" t="str">
            <v>CONSTRUCCION CENTRO RECREATIVO ADULTO MAYOR SECTOR SAN JUAN,P.ARENAS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P119">
            <v>0</v>
          </cell>
          <cell r="Q119">
            <v>0</v>
          </cell>
          <cell r="R119">
            <v>0</v>
          </cell>
          <cell r="W119">
            <v>8654000</v>
          </cell>
          <cell r="Y119">
            <v>8654000</v>
          </cell>
          <cell r="AE119">
            <v>17308000</v>
          </cell>
          <cell r="AF119">
            <v>0</v>
          </cell>
          <cell r="AJ119">
            <v>17308000</v>
          </cell>
          <cell r="AK119">
            <v>17308000</v>
          </cell>
          <cell r="AM119">
            <v>0</v>
          </cell>
          <cell r="AN119">
            <v>0</v>
          </cell>
          <cell r="AO119" t="str">
            <v>FNDR</v>
          </cell>
          <cell r="AP119" t="str">
            <v>LUCIANO BORQUEZ DIAZ</v>
          </cell>
          <cell r="AQ119" t="str">
            <v>MUNI. PUNTA ARENAS</v>
          </cell>
        </row>
        <row r="120">
          <cell r="A120">
            <v>30095066</v>
          </cell>
          <cell r="B120">
            <v>31</v>
          </cell>
          <cell r="C120" t="str">
            <v>01</v>
          </cell>
          <cell r="D120" t="str">
            <v>DIAGNOSTICO HUMEDAL TRES PUENTES, PUNTA ARENAS</v>
          </cell>
          <cell r="F120">
            <v>0</v>
          </cell>
          <cell r="H120">
            <v>0</v>
          </cell>
          <cell r="J120">
            <v>0</v>
          </cell>
          <cell r="L120">
            <v>0</v>
          </cell>
          <cell r="P120">
            <v>0</v>
          </cell>
          <cell r="Q120">
            <v>0</v>
          </cell>
          <cell r="R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32686000</v>
          </cell>
          <cell r="AL120">
            <v>0</v>
          </cell>
          <cell r="AM120">
            <v>32686000</v>
          </cell>
          <cell r="AN120">
            <v>0</v>
          </cell>
          <cell r="AO120" t="str">
            <v>FNDR</v>
          </cell>
          <cell r="AP120" t="str">
            <v>MARCELA HARO</v>
          </cell>
          <cell r="AQ120" t="str">
            <v>BB NN</v>
          </cell>
        </row>
        <row r="121">
          <cell r="A121">
            <v>30095313</v>
          </cell>
          <cell r="B121">
            <v>31</v>
          </cell>
          <cell r="C121" t="str">
            <v>02</v>
          </cell>
          <cell r="D121" t="str">
            <v>CONSTRUCCIÓN VELATORIO MUNICIPAL, NATALES</v>
          </cell>
          <cell r="F121">
            <v>0</v>
          </cell>
          <cell r="H121">
            <v>0</v>
          </cell>
          <cell r="J121">
            <v>0</v>
          </cell>
          <cell r="L121">
            <v>0</v>
          </cell>
          <cell r="P121">
            <v>0</v>
          </cell>
          <cell r="Q121">
            <v>0</v>
          </cell>
          <cell r="R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120425000</v>
          </cell>
          <cell r="AL121">
            <v>0</v>
          </cell>
          <cell r="AM121">
            <v>120425000</v>
          </cell>
          <cell r="AN121">
            <v>0</v>
          </cell>
          <cell r="AO121" t="str">
            <v>FNDR</v>
          </cell>
          <cell r="AP121" t="str">
            <v>GERMAN GARRIDO</v>
          </cell>
          <cell r="AQ121" t="str">
            <v>MUNI. NATALES</v>
          </cell>
        </row>
        <row r="122">
          <cell r="A122">
            <v>30095334</v>
          </cell>
          <cell r="B122">
            <v>31</v>
          </cell>
          <cell r="C122" t="str">
            <v>02</v>
          </cell>
          <cell r="D122" t="str">
            <v>CONSERVACION GENERAL SUM ESCUELA BERNARDO OHIGGINS, PUNTA ARENAS</v>
          </cell>
          <cell r="F122">
            <v>0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P122">
            <v>0</v>
          </cell>
          <cell r="Q122">
            <v>0</v>
          </cell>
          <cell r="R122">
            <v>0</v>
          </cell>
          <cell r="U122">
            <v>25860000</v>
          </cell>
          <cell r="W122">
            <v>30000000</v>
          </cell>
          <cell r="Y122">
            <v>54002000</v>
          </cell>
          <cell r="AE122">
            <v>109862000</v>
          </cell>
          <cell r="AF122">
            <v>0</v>
          </cell>
          <cell r="AG122">
            <v>109862000</v>
          </cell>
          <cell r="AH122">
            <v>1000000</v>
          </cell>
          <cell r="AJ122">
            <v>1000000</v>
          </cell>
          <cell r="AK122">
            <v>109862000</v>
          </cell>
          <cell r="AL122">
            <v>0</v>
          </cell>
          <cell r="AM122">
            <v>0</v>
          </cell>
          <cell r="AN122">
            <v>-108862000</v>
          </cell>
          <cell r="AO122" t="str">
            <v>FNDR- Conser</v>
          </cell>
          <cell r="AP122" t="str">
            <v>ADRIAN MELIAN VIVAR</v>
          </cell>
          <cell r="AQ122" t="str">
            <v>MUNI. PUNTA ARENAS</v>
          </cell>
        </row>
        <row r="123">
          <cell r="A123">
            <v>30095564</v>
          </cell>
          <cell r="B123">
            <v>31</v>
          </cell>
          <cell r="C123" t="str">
            <v>02</v>
          </cell>
          <cell r="D123" t="str">
            <v>MEJORAMIENTO PLAZA DON BOSCO AVDA. BULNES SECTOR NORTE, PUNTA ARENAS</v>
          </cell>
          <cell r="F123">
            <v>0</v>
          </cell>
          <cell r="H123">
            <v>0</v>
          </cell>
          <cell r="J123">
            <v>0</v>
          </cell>
          <cell r="L123">
            <v>0</v>
          </cell>
          <cell r="P123">
            <v>0</v>
          </cell>
          <cell r="Q123">
            <v>0</v>
          </cell>
          <cell r="R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92912000</v>
          </cell>
          <cell r="AL123">
            <v>0</v>
          </cell>
          <cell r="AM123">
            <v>92912000</v>
          </cell>
          <cell r="AN123">
            <v>0</v>
          </cell>
          <cell r="AO123" t="str">
            <v>FNDR</v>
          </cell>
          <cell r="AP123" t="str">
            <v>GERMAN GARRIDO</v>
          </cell>
          <cell r="AQ123" t="str">
            <v>MUNI. PUNTA ARENAS</v>
          </cell>
        </row>
        <row r="124">
          <cell r="A124">
            <v>30095709</v>
          </cell>
          <cell r="B124">
            <v>31</v>
          </cell>
          <cell r="C124" t="str">
            <v>02</v>
          </cell>
          <cell r="D124" t="str">
            <v>CONSERVACION Y HABILITACION ESCUELA PATAGONIA, PUNTA ARENAS</v>
          </cell>
          <cell r="F124">
            <v>0</v>
          </cell>
          <cell r="H124">
            <v>0</v>
          </cell>
          <cell r="J124">
            <v>0</v>
          </cell>
          <cell r="L124">
            <v>0</v>
          </cell>
          <cell r="N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22792500</v>
          </cell>
          <cell r="U124">
            <v>22792500</v>
          </cell>
          <cell r="AE124">
            <v>45585000</v>
          </cell>
          <cell r="AF124">
            <v>0</v>
          </cell>
          <cell r="AG124">
            <v>45585000</v>
          </cell>
          <cell r="AH124">
            <v>1000000</v>
          </cell>
          <cell r="AJ124">
            <v>1000000</v>
          </cell>
          <cell r="AK124">
            <v>45585000</v>
          </cell>
          <cell r="AL124">
            <v>0</v>
          </cell>
          <cell r="AM124">
            <v>0</v>
          </cell>
          <cell r="AN124">
            <v>-44585000</v>
          </cell>
          <cell r="AO124" t="str">
            <v>FNDR- Conser</v>
          </cell>
          <cell r="AP124" t="str">
            <v>ADRIAN MELIAN VIVAR</v>
          </cell>
          <cell r="AQ124" t="str">
            <v>MUNI. PUNTA ARENAS</v>
          </cell>
        </row>
        <row r="125">
          <cell r="A125">
            <v>30095774</v>
          </cell>
          <cell r="B125">
            <v>31</v>
          </cell>
          <cell r="C125" t="str">
            <v>02</v>
          </cell>
          <cell r="D125" t="str">
            <v>CONSTRUCCION CANCHA DE FUTBOLITO SINTETICA EN PUERTO NATALES</v>
          </cell>
          <cell r="H125">
            <v>0</v>
          </cell>
          <cell r="J125">
            <v>0</v>
          </cell>
          <cell r="L125">
            <v>0</v>
          </cell>
          <cell r="N125">
            <v>0</v>
          </cell>
          <cell r="P125">
            <v>0</v>
          </cell>
          <cell r="Q125">
            <v>0</v>
          </cell>
          <cell r="R125">
            <v>0</v>
          </cell>
          <cell r="U125">
            <v>82241000</v>
          </cell>
          <cell r="W125">
            <v>82241000</v>
          </cell>
          <cell r="Y125">
            <v>82241000</v>
          </cell>
          <cell r="AE125">
            <v>246723000</v>
          </cell>
          <cell r="AF125">
            <v>0</v>
          </cell>
          <cell r="AG125">
            <v>246723000</v>
          </cell>
          <cell r="AH125">
            <v>11068000</v>
          </cell>
          <cell r="AJ125">
            <v>11068000</v>
          </cell>
          <cell r="AK125">
            <v>411205000</v>
          </cell>
          <cell r="AL125">
            <v>0</v>
          </cell>
          <cell r="AM125">
            <v>164482000</v>
          </cell>
          <cell r="AN125">
            <v>-235655000</v>
          </cell>
          <cell r="AP125" t="str">
            <v>MARIO FILOSA ALTAMIRANO</v>
          </cell>
          <cell r="AQ125" t="str">
            <v>MUNI. NATALES</v>
          </cell>
        </row>
        <row r="126">
          <cell r="A126">
            <v>30096119</v>
          </cell>
          <cell r="B126">
            <v>31</v>
          </cell>
          <cell r="C126" t="str">
            <v>02</v>
          </cell>
          <cell r="D126" t="str">
            <v>CONSTRUCCION SISTEMA DE ALCANTARILLADO PUERTO EDEN, XII REGION. (Diseño)</v>
          </cell>
          <cell r="N126">
            <v>0</v>
          </cell>
          <cell r="P126">
            <v>0</v>
          </cell>
          <cell r="Q126">
            <v>0</v>
          </cell>
          <cell r="R126">
            <v>0</v>
          </cell>
          <cell r="AJ126">
            <v>14762000</v>
          </cell>
          <cell r="AM126">
            <v>0</v>
          </cell>
          <cell r="AN126">
            <v>14762000</v>
          </cell>
          <cell r="AP126" t="str">
            <v>GERMAN GARRIDO</v>
          </cell>
          <cell r="AQ126" t="str">
            <v>MUNI. NATALES</v>
          </cell>
        </row>
        <row r="127">
          <cell r="A127">
            <v>30096133</v>
          </cell>
          <cell r="B127">
            <v>31</v>
          </cell>
          <cell r="C127" t="str">
            <v>02</v>
          </cell>
          <cell r="D127" t="str">
            <v>CONSERVACION DIVERSAS ACERAS SECTOR NORTE Y SUR, PUNTA ARENAS</v>
          </cell>
          <cell r="F127">
            <v>0</v>
          </cell>
          <cell r="H127">
            <v>0</v>
          </cell>
          <cell r="I127">
            <v>51017100</v>
          </cell>
          <cell r="J127">
            <v>107522573</v>
          </cell>
          <cell r="L127">
            <v>0</v>
          </cell>
          <cell r="M127">
            <v>178904433</v>
          </cell>
          <cell r="N127">
            <v>137077473</v>
          </cell>
          <cell r="O127">
            <v>15391616</v>
          </cell>
          <cell r="P127">
            <v>40018100</v>
          </cell>
          <cell r="Q127">
            <v>301818622</v>
          </cell>
          <cell r="R127">
            <v>244600046</v>
          </cell>
          <cell r="S127">
            <v>33535402</v>
          </cell>
          <cell r="U127">
            <v>17200476</v>
          </cell>
          <cell r="AE127">
            <v>335354024</v>
          </cell>
          <cell r="AF127">
            <v>244600046</v>
          </cell>
          <cell r="AG127">
            <v>90753978</v>
          </cell>
          <cell r="AH127">
            <v>90754954</v>
          </cell>
          <cell r="AI127">
            <v>-15000000</v>
          </cell>
          <cell r="AJ127">
            <v>335355000</v>
          </cell>
          <cell r="AK127">
            <v>335354024</v>
          </cell>
          <cell r="AL127">
            <v>0</v>
          </cell>
          <cell r="AM127">
            <v>0</v>
          </cell>
          <cell r="AN127">
            <v>976</v>
          </cell>
          <cell r="AO127" t="str">
            <v>FNDR- Conser</v>
          </cell>
          <cell r="AP127" t="str">
            <v>GERMAN GARRIDO</v>
          </cell>
          <cell r="AQ127" t="str">
            <v>MUNI. PUNTA ARENAS</v>
          </cell>
        </row>
        <row r="128">
          <cell r="A128">
            <v>30096134</v>
          </cell>
          <cell r="B128">
            <v>31</v>
          </cell>
          <cell r="C128" t="str">
            <v>02</v>
          </cell>
          <cell r="D128" t="str">
            <v>CONSTRUCCION RED BASICA DRENAJE AA.LL P.NATALES,XII R (Factibilidad)</v>
          </cell>
          <cell r="H128">
            <v>0</v>
          </cell>
          <cell r="J128">
            <v>0</v>
          </cell>
          <cell r="K128">
            <v>4141000</v>
          </cell>
          <cell r="L128">
            <v>0</v>
          </cell>
          <cell r="N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26128000</v>
          </cell>
          <cell r="W128">
            <v>39192000</v>
          </cell>
          <cell r="Y128">
            <v>26126000</v>
          </cell>
          <cell r="AC128">
            <v>39192000</v>
          </cell>
          <cell r="AE128">
            <v>130638000</v>
          </cell>
          <cell r="AF128">
            <v>0</v>
          </cell>
          <cell r="AG128">
            <v>130638000</v>
          </cell>
          <cell r="AH128">
            <v>89892000</v>
          </cell>
          <cell r="AJ128">
            <v>89892000</v>
          </cell>
          <cell r="AK128">
            <v>140054000</v>
          </cell>
          <cell r="AM128">
            <v>9416000</v>
          </cell>
          <cell r="AN128">
            <v>-40746000</v>
          </cell>
          <cell r="AP128" t="str">
            <v>MARIO FILOSA ALTAMIRANO</v>
          </cell>
          <cell r="AQ128" t="str">
            <v>DOH</v>
          </cell>
        </row>
        <row r="129">
          <cell r="A129">
            <v>30096147</v>
          </cell>
          <cell r="B129">
            <v>31</v>
          </cell>
          <cell r="C129" t="str">
            <v>02</v>
          </cell>
          <cell r="D129" t="str">
            <v>CONSTRUCCION SISTEMA DE ALCANTARILLADO, VILLA DOROTEA,P. NATALES (Diseño)</v>
          </cell>
          <cell r="N129">
            <v>0</v>
          </cell>
          <cell r="P129">
            <v>0</v>
          </cell>
          <cell r="Q129">
            <v>0</v>
          </cell>
          <cell r="R129">
            <v>0</v>
          </cell>
          <cell r="AJ129">
            <v>14028000</v>
          </cell>
          <cell r="AM129">
            <v>0</v>
          </cell>
          <cell r="AN129">
            <v>14028000</v>
          </cell>
          <cell r="AP129" t="str">
            <v>LUCIANO BORQUEZ DIAZ</v>
          </cell>
          <cell r="AQ129" t="str">
            <v>MUNI. NATALES</v>
          </cell>
        </row>
        <row r="130">
          <cell r="A130">
            <v>30096152</v>
          </cell>
          <cell r="B130">
            <v>31</v>
          </cell>
          <cell r="C130" t="str">
            <v>02</v>
          </cell>
          <cell r="D130" t="str">
            <v>CONSERVACION DIVERSAS ACERAS SECTOR ORIENTE Y PONIENTE, PUNTA ARENAS</v>
          </cell>
          <cell r="F130">
            <v>0</v>
          </cell>
          <cell r="H130">
            <v>0</v>
          </cell>
          <cell r="I130">
            <v>39081452</v>
          </cell>
          <cell r="J130">
            <v>53956316</v>
          </cell>
          <cell r="L130">
            <v>0</v>
          </cell>
          <cell r="M130">
            <v>124670055</v>
          </cell>
          <cell r="N130">
            <v>141937287</v>
          </cell>
          <cell r="O130">
            <v>33956935</v>
          </cell>
          <cell r="P130">
            <v>38030019</v>
          </cell>
          <cell r="Q130">
            <v>212583306</v>
          </cell>
          <cell r="R130">
            <v>195893603</v>
          </cell>
          <cell r="S130">
            <v>28463483</v>
          </cell>
          <cell r="U130">
            <v>25630715</v>
          </cell>
          <cell r="AE130">
            <v>241046789</v>
          </cell>
          <cell r="AF130">
            <v>195893603</v>
          </cell>
          <cell r="AG130">
            <v>45153186</v>
          </cell>
          <cell r="AH130">
            <v>88741397</v>
          </cell>
          <cell r="AI130">
            <v>-25000000</v>
          </cell>
          <cell r="AJ130">
            <v>284635000</v>
          </cell>
          <cell r="AK130">
            <v>284634828</v>
          </cell>
          <cell r="AL130">
            <v>0</v>
          </cell>
          <cell r="AM130">
            <v>43588039</v>
          </cell>
          <cell r="AN130">
            <v>43588211</v>
          </cell>
          <cell r="AO130" t="str">
            <v>FNDR- Conser</v>
          </cell>
          <cell r="AP130" t="str">
            <v>GERMAN GARRIDO</v>
          </cell>
          <cell r="AQ130" t="str">
            <v>MUNI. PUNTA ARENAS</v>
          </cell>
        </row>
        <row r="131">
          <cell r="A131">
            <v>30097193</v>
          </cell>
          <cell r="B131">
            <v>31</v>
          </cell>
          <cell r="C131" t="str">
            <v>02</v>
          </cell>
          <cell r="D131" t="str">
            <v>CONSERVACION IGLESIA CATEDRAL, PUNTA ARENAS</v>
          </cell>
          <cell r="F131">
            <v>0</v>
          </cell>
          <cell r="G131">
            <v>500000</v>
          </cell>
          <cell r="H131">
            <v>0</v>
          </cell>
          <cell r="J131">
            <v>0</v>
          </cell>
          <cell r="L131">
            <v>0</v>
          </cell>
          <cell r="N131">
            <v>0</v>
          </cell>
          <cell r="P131">
            <v>0</v>
          </cell>
          <cell r="Q131">
            <v>0</v>
          </cell>
          <cell r="R131">
            <v>0</v>
          </cell>
          <cell r="W131">
            <v>12000000</v>
          </cell>
          <cell r="Y131">
            <v>24000000</v>
          </cell>
          <cell r="AA131">
            <v>19000000</v>
          </cell>
          <cell r="AC131">
            <v>19500000</v>
          </cell>
          <cell r="AE131">
            <v>74500000</v>
          </cell>
          <cell r="AF131">
            <v>0</v>
          </cell>
          <cell r="AG131">
            <v>74500000</v>
          </cell>
          <cell r="AH131">
            <v>74885000</v>
          </cell>
          <cell r="AJ131">
            <v>74885000</v>
          </cell>
          <cell r="AK131">
            <v>74885000</v>
          </cell>
          <cell r="AL131">
            <v>40998</v>
          </cell>
          <cell r="AM131">
            <v>344002</v>
          </cell>
          <cell r="AN131">
            <v>385000</v>
          </cell>
          <cell r="AO131" t="str">
            <v>FNDR- Conser</v>
          </cell>
          <cell r="AP131" t="str">
            <v>GERMAN GARRIDO</v>
          </cell>
          <cell r="AQ131" t="str">
            <v>DIR. ARQUITECTURA</v>
          </cell>
        </row>
        <row r="132">
          <cell r="A132">
            <v>30101062</v>
          </cell>
          <cell r="B132">
            <v>31</v>
          </cell>
          <cell r="C132" t="str">
            <v>02</v>
          </cell>
          <cell r="D132" t="str">
            <v>CONSTRUCCIÓN BORDE COSTERO PORVENIR,ETAPA II.</v>
          </cell>
          <cell r="N132">
            <v>0</v>
          </cell>
          <cell r="P132">
            <v>0</v>
          </cell>
          <cell r="Q132">
            <v>0</v>
          </cell>
          <cell r="R132">
            <v>0</v>
          </cell>
          <cell r="Y132">
            <v>50000000</v>
          </cell>
          <cell r="AA132">
            <v>75000000</v>
          </cell>
          <cell r="AC132">
            <v>65000000</v>
          </cell>
          <cell r="AE132">
            <v>190000000</v>
          </cell>
          <cell r="AF132">
            <v>0</v>
          </cell>
          <cell r="AG132">
            <v>190000000</v>
          </cell>
          <cell r="AH132">
            <v>1000000</v>
          </cell>
          <cell r="AJ132">
            <v>1000000</v>
          </cell>
          <cell r="AK132">
            <v>617225000</v>
          </cell>
          <cell r="AM132">
            <v>427225000</v>
          </cell>
          <cell r="AN132">
            <v>-189000000</v>
          </cell>
          <cell r="AO132" t="str">
            <v>FNDR MMG</v>
          </cell>
          <cell r="AP132" t="str">
            <v>ADRIAN MELIAN VIVAR</v>
          </cell>
          <cell r="AQ132" t="str">
            <v>SERVIU</v>
          </cell>
        </row>
        <row r="133">
          <cell r="A133">
            <v>30105899</v>
          </cell>
          <cell r="B133">
            <v>31</v>
          </cell>
          <cell r="C133" t="str">
            <v>02</v>
          </cell>
          <cell r="D133" t="str">
            <v>Ampliación  Y HABILITACION LAVANDERIA INTERNADO, TORRES DEL PAYNE</v>
          </cell>
          <cell r="F133">
            <v>0</v>
          </cell>
          <cell r="H133">
            <v>0</v>
          </cell>
          <cell r="J133">
            <v>0</v>
          </cell>
          <cell r="L133">
            <v>0</v>
          </cell>
          <cell r="N133">
            <v>0</v>
          </cell>
          <cell r="P133">
            <v>0</v>
          </cell>
          <cell r="Q133">
            <v>0</v>
          </cell>
          <cell r="R133">
            <v>0</v>
          </cell>
          <cell r="U133">
            <v>5000000</v>
          </cell>
          <cell r="W133">
            <v>6000000</v>
          </cell>
          <cell r="Y133">
            <v>10000000</v>
          </cell>
          <cell r="AA133">
            <v>13000000</v>
          </cell>
          <cell r="AE133">
            <v>23000000</v>
          </cell>
          <cell r="AF133">
            <v>0</v>
          </cell>
          <cell r="AG133">
            <v>23000000</v>
          </cell>
          <cell r="AH133">
            <v>0</v>
          </cell>
          <cell r="AJ133">
            <v>0</v>
          </cell>
          <cell r="AK133">
            <v>23000000</v>
          </cell>
          <cell r="AL133">
            <v>0</v>
          </cell>
          <cell r="AM133">
            <v>0</v>
          </cell>
          <cell r="AN133">
            <v>-23000000</v>
          </cell>
          <cell r="AO133" t="str">
            <v>FNDR</v>
          </cell>
          <cell r="AP133" t="str">
            <v>MARIO FILOSA ALTAMIRANO</v>
          </cell>
          <cell r="AQ133" t="str">
            <v>MUNI. TORRES DEL PAINE</v>
          </cell>
        </row>
        <row r="134">
          <cell r="A134">
            <v>30094302</v>
          </cell>
          <cell r="B134">
            <v>31</v>
          </cell>
          <cell r="C134" t="str">
            <v>02</v>
          </cell>
          <cell r="D134" t="str">
            <v>CONSTRUCCIÓN CASA DE ACOGIDA HOSPITAL REGIONAL MAGALLANES (DISEÑO)</v>
          </cell>
          <cell r="F134">
            <v>0</v>
          </cell>
          <cell r="H134">
            <v>0</v>
          </cell>
          <cell r="J134">
            <v>0</v>
          </cell>
          <cell r="L134">
            <v>0</v>
          </cell>
          <cell r="N134">
            <v>0</v>
          </cell>
          <cell r="P134">
            <v>0</v>
          </cell>
          <cell r="Q134">
            <v>0</v>
          </cell>
          <cell r="R134">
            <v>0</v>
          </cell>
          <cell r="U134">
            <v>5000000</v>
          </cell>
          <cell r="W134">
            <v>6000000</v>
          </cell>
          <cell r="Y134">
            <v>204488000</v>
          </cell>
          <cell r="AA134">
            <v>204488000</v>
          </cell>
          <cell r="AC134">
            <v>204488000</v>
          </cell>
          <cell r="AE134">
            <v>11000000</v>
          </cell>
          <cell r="AF134">
            <v>0</v>
          </cell>
          <cell r="AG134">
            <v>11000000</v>
          </cell>
          <cell r="AH134">
            <v>0</v>
          </cell>
          <cell r="AJ134">
            <v>0</v>
          </cell>
          <cell r="AK134">
            <v>11000000</v>
          </cell>
          <cell r="AL134">
            <v>0</v>
          </cell>
          <cell r="AM134">
            <v>0</v>
          </cell>
          <cell r="AN134">
            <v>-11000000</v>
          </cell>
          <cell r="AO134" t="str">
            <v>FNDR MINSAL II</v>
          </cell>
          <cell r="AP134" t="str">
            <v>ADRIAN MELIAN VIVAR</v>
          </cell>
          <cell r="AQ134" t="str">
            <v>SERVICIO SALUD MAGALLANES</v>
          </cell>
        </row>
        <row r="135">
          <cell r="A135">
            <v>30058135</v>
          </cell>
          <cell r="B135">
            <v>31</v>
          </cell>
          <cell r="C135" t="str">
            <v>02</v>
          </cell>
          <cell r="D135" t="str">
            <v>CONSTRUCCIÓN CENTRO DE SALUD PUERTO WILLIAMS</v>
          </cell>
          <cell r="F135">
            <v>0</v>
          </cell>
          <cell r="H135">
            <v>0</v>
          </cell>
          <cell r="J135">
            <v>0</v>
          </cell>
          <cell r="L135">
            <v>0</v>
          </cell>
          <cell r="N135">
            <v>0</v>
          </cell>
          <cell r="O135">
            <v>10000000</v>
          </cell>
          <cell r="P135">
            <v>14824818</v>
          </cell>
          <cell r="Q135">
            <v>0</v>
          </cell>
          <cell r="R135">
            <v>0</v>
          </cell>
          <cell r="S135">
            <v>50111000</v>
          </cell>
          <cell r="U135">
            <v>50111000</v>
          </cell>
          <cell r="W135">
            <v>50111000</v>
          </cell>
          <cell r="Y135">
            <v>204488000</v>
          </cell>
          <cell r="AA135">
            <v>204488000</v>
          </cell>
          <cell r="AC135">
            <v>204488000</v>
          </cell>
          <cell r="AE135">
            <v>613464000</v>
          </cell>
          <cell r="AF135">
            <v>0</v>
          </cell>
          <cell r="AG135">
            <v>613464000</v>
          </cell>
          <cell r="AH135">
            <v>134214000</v>
          </cell>
          <cell r="AJ135">
            <v>134214000</v>
          </cell>
          <cell r="AK135">
            <v>4190974000</v>
          </cell>
          <cell r="AL135">
            <v>0</v>
          </cell>
          <cell r="AM135">
            <v>3577510000</v>
          </cell>
          <cell r="AN135">
            <v>-479250000</v>
          </cell>
          <cell r="AO135" t="str">
            <v>FNDR MINSAL II</v>
          </cell>
          <cell r="AP135" t="str">
            <v>GERMAN GARRIDO</v>
          </cell>
          <cell r="AQ135" t="str">
            <v>SERVICIO SALUD MAGALLANES</v>
          </cell>
        </row>
        <row r="136">
          <cell r="A136">
            <v>30059562</v>
          </cell>
          <cell r="B136">
            <v>31</v>
          </cell>
          <cell r="C136" t="str">
            <v>02</v>
          </cell>
          <cell r="D136" t="str">
            <v>Normalización POSTA RURAL TORRES DEL PAINE</v>
          </cell>
          <cell r="F136">
            <v>0</v>
          </cell>
          <cell r="G136">
            <v>193066087</v>
          </cell>
          <cell r="H136">
            <v>0</v>
          </cell>
          <cell r="I136">
            <v>386742647</v>
          </cell>
          <cell r="J136">
            <v>0</v>
          </cell>
          <cell r="K136">
            <v>440293147</v>
          </cell>
          <cell r="L136">
            <v>0</v>
          </cell>
          <cell r="M136">
            <v>44350000</v>
          </cell>
          <cell r="N136">
            <v>0</v>
          </cell>
          <cell r="O136">
            <v>23338000</v>
          </cell>
          <cell r="P136">
            <v>121947832</v>
          </cell>
          <cell r="Q136">
            <v>23338000</v>
          </cell>
          <cell r="R136">
            <v>0</v>
          </cell>
          <cell r="S136">
            <v>50111000</v>
          </cell>
          <cell r="U136">
            <v>50111000</v>
          </cell>
          <cell r="W136">
            <v>50111000</v>
          </cell>
          <cell r="Y136">
            <v>53565000</v>
          </cell>
          <cell r="AA136">
            <v>110000000</v>
          </cell>
          <cell r="AC136">
            <v>110000000</v>
          </cell>
          <cell r="AE136">
            <v>227236000</v>
          </cell>
          <cell r="AF136">
            <v>0</v>
          </cell>
          <cell r="AG136">
            <v>227236000</v>
          </cell>
          <cell r="AH136">
            <v>23251000</v>
          </cell>
          <cell r="AI136">
            <v>-44351029</v>
          </cell>
          <cell r="AJ136">
            <v>23251000</v>
          </cell>
          <cell r="AK136">
            <v>235114000</v>
          </cell>
          <cell r="AL136">
            <v>0</v>
          </cell>
          <cell r="AM136">
            <v>7878000</v>
          </cell>
          <cell r="AN136">
            <v>-203985000</v>
          </cell>
          <cell r="AO136" t="str">
            <v>FNDR MINSAL II</v>
          </cell>
          <cell r="AP136" t="str">
            <v>MARIO FILOSA ALTAMIRANO</v>
          </cell>
          <cell r="AQ136" t="str">
            <v>SERVICIO SALUD MAGALLANES</v>
          </cell>
        </row>
        <row r="137">
          <cell r="A137">
            <v>30102362</v>
          </cell>
          <cell r="B137">
            <v>31</v>
          </cell>
          <cell r="C137" t="str">
            <v>02</v>
          </cell>
          <cell r="D137" t="str">
            <v>CONSERVACION VIAS URBANAS XII REGIÓN AÑO 2010</v>
          </cell>
          <cell r="F137">
            <v>0</v>
          </cell>
          <cell r="G137">
            <v>193066087</v>
          </cell>
          <cell r="H137">
            <v>0</v>
          </cell>
          <cell r="I137">
            <v>386742647</v>
          </cell>
          <cell r="J137">
            <v>0</v>
          </cell>
          <cell r="K137">
            <v>440293147</v>
          </cell>
          <cell r="L137">
            <v>0</v>
          </cell>
          <cell r="M137">
            <v>44350000</v>
          </cell>
          <cell r="N137">
            <v>0</v>
          </cell>
          <cell r="O137">
            <v>83058000</v>
          </cell>
          <cell r="P137">
            <v>0</v>
          </cell>
          <cell r="Q137">
            <v>992226620</v>
          </cell>
          <cell r="R137">
            <v>960402851</v>
          </cell>
          <cell r="S137">
            <v>1000000</v>
          </cell>
          <cell r="U137">
            <v>16800000</v>
          </cell>
          <cell r="W137">
            <v>200000000</v>
          </cell>
          <cell r="Y137">
            <v>200000000</v>
          </cell>
          <cell r="AA137">
            <v>110000000</v>
          </cell>
          <cell r="AC137">
            <v>110000000</v>
          </cell>
          <cell r="AE137">
            <v>1613226620</v>
          </cell>
          <cell r="AF137">
            <v>960402851</v>
          </cell>
          <cell r="AG137">
            <v>652823769</v>
          </cell>
          <cell r="AH137">
            <v>414517149</v>
          </cell>
          <cell r="AI137">
            <v>-101448259</v>
          </cell>
          <cell r="AJ137">
            <v>1000000</v>
          </cell>
          <cell r="AK137">
            <v>95402000</v>
          </cell>
          <cell r="AL137">
            <v>0</v>
          </cell>
          <cell r="AM137">
            <v>402000</v>
          </cell>
          <cell r="AN137">
            <v>-94000000</v>
          </cell>
          <cell r="AO137" t="str">
            <v>FNDR MINSAL II</v>
          </cell>
          <cell r="AP137" t="str">
            <v>ADRIAN MELIAN VIVAR</v>
          </cell>
          <cell r="AQ137" t="str">
            <v>SERVICIO SALUD MAGALLANES</v>
          </cell>
        </row>
        <row r="138">
          <cell r="A138">
            <v>30087004</v>
          </cell>
          <cell r="B138">
            <v>31</v>
          </cell>
          <cell r="C138" t="str">
            <v>02</v>
          </cell>
          <cell r="D138" t="str">
            <v>Reposición CENTRO DE Rehabilitación PUNTA ARENAS (DISEÑO)</v>
          </cell>
          <cell r="F138">
            <v>0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16800000</v>
          </cell>
          <cell r="U138">
            <v>16800000</v>
          </cell>
          <cell r="W138">
            <v>16800000</v>
          </cell>
          <cell r="Y138">
            <v>16800000</v>
          </cell>
          <cell r="AA138">
            <v>16800000</v>
          </cell>
          <cell r="AC138">
            <v>11000000</v>
          </cell>
          <cell r="AE138">
            <v>95000000</v>
          </cell>
          <cell r="AF138">
            <v>0</v>
          </cell>
          <cell r="AG138">
            <v>95000000</v>
          </cell>
          <cell r="AH138">
            <v>1000000</v>
          </cell>
          <cell r="AJ138">
            <v>1000000</v>
          </cell>
          <cell r="AK138">
            <v>95402000</v>
          </cell>
          <cell r="AL138">
            <v>0</v>
          </cell>
          <cell r="AM138">
            <v>402000</v>
          </cell>
          <cell r="AN138">
            <v>-94000000</v>
          </cell>
          <cell r="AO138" t="str">
            <v>FNDR MINSAL II</v>
          </cell>
          <cell r="AP138" t="str">
            <v>ADRIAN MELIAN VIVAR</v>
          </cell>
          <cell r="AQ138" t="str">
            <v>SERVICIO SALUD MAGALLANES</v>
          </cell>
        </row>
        <row r="139">
          <cell r="A139">
            <v>30095484</v>
          </cell>
          <cell r="B139">
            <v>31</v>
          </cell>
          <cell r="C139" t="str">
            <v>02</v>
          </cell>
          <cell r="D139" t="str">
            <v>MEJORAMIENTO CANCHA DE FÚTBOL SECTOR BARRIO ALTO, NATALES</v>
          </cell>
          <cell r="F139">
            <v>0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57000000</v>
          </cell>
          <cell r="U139">
            <v>76000000</v>
          </cell>
          <cell r="W139">
            <v>76000000</v>
          </cell>
          <cell r="Y139">
            <v>114000000</v>
          </cell>
          <cell r="AA139">
            <v>57000000</v>
          </cell>
          <cell r="AE139">
            <v>380000000</v>
          </cell>
          <cell r="AF139">
            <v>0</v>
          </cell>
          <cell r="AG139">
            <v>380000000</v>
          </cell>
          <cell r="AH139">
            <v>1600000</v>
          </cell>
          <cell r="AJ139">
            <v>1600000</v>
          </cell>
          <cell r="AK139">
            <v>380600000</v>
          </cell>
          <cell r="AL139">
            <v>0</v>
          </cell>
          <cell r="AM139">
            <v>600000</v>
          </cell>
          <cell r="AN139">
            <v>-378400000</v>
          </cell>
          <cell r="AO139" t="str">
            <v>FNDR</v>
          </cell>
          <cell r="AP139" t="str">
            <v>MARIO FILOSA ALTAMIRANO</v>
          </cell>
          <cell r="AQ139" t="str">
            <v>MUNI. NATALES</v>
          </cell>
        </row>
        <row r="140">
          <cell r="A140">
            <v>30069111</v>
          </cell>
          <cell r="B140">
            <v>31</v>
          </cell>
          <cell r="C140" t="str">
            <v>02</v>
          </cell>
          <cell r="D140" t="str">
            <v>Reposición RETEN DE CARABINEROS, PUERTO Edén</v>
          </cell>
          <cell r="F140">
            <v>0</v>
          </cell>
          <cell r="H140">
            <v>0</v>
          </cell>
          <cell r="I140">
            <v>45548000</v>
          </cell>
          <cell r="J140">
            <v>0</v>
          </cell>
          <cell r="K140">
            <v>44000000</v>
          </cell>
          <cell r="L140">
            <v>0</v>
          </cell>
          <cell r="M140">
            <v>64500000</v>
          </cell>
          <cell r="N140">
            <v>0</v>
          </cell>
          <cell r="O140">
            <v>9134644</v>
          </cell>
          <cell r="P140">
            <v>4550888</v>
          </cell>
          <cell r="Q140">
            <v>0</v>
          </cell>
          <cell r="R140">
            <v>0</v>
          </cell>
          <cell r="S140">
            <v>7383756</v>
          </cell>
          <cell r="W140">
            <v>80000000</v>
          </cell>
          <cell r="AA140">
            <v>180000000</v>
          </cell>
          <cell r="AE140">
            <v>260000000</v>
          </cell>
          <cell r="AF140">
            <v>0</v>
          </cell>
          <cell r="AG140">
            <v>260000000</v>
          </cell>
          <cell r="AH140">
            <v>5002000</v>
          </cell>
          <cell r="AI140">
            <v>-10711923</v>
          </cell>
          <cell r="AJ140">
            <v>5002000</v>
          </cell>
          <cell r="AK140">
            <v>606180000</v>
          </cell>
          <cell r="AL140">
            <v>0</v>
          </cell>
          <cell r="AM140">
            <v>346180000</v>
          </cell>
          <cell r="AN140">
            <v>-254998000</v>
          </cell>
          <cell r="AO140" t="str">
            <v>FNDR</v>
          </cell>
          <cell r="AP140" t="str">
            <v>GERMAN GARRIDO</v>
          </cell>
          <cell r="AQ140" t="str">
            <v>DIR. ARQUITECTURA</v>
          </cell>
        </row>
        <row r="141">
          <cell r="A141">
            <v>30099531</v>
          </cell>
          <cell r="B141">
            <v>31</v>
          </cell>
          <cell r="C141" t="str">
            <v>02</v>
          </cell>
          <cell r="D141" t="str">
            <v>CONSTRUCCIÓN CALLE JUAN GUMAS, NATALES.</v>
          </cell>
          <cell r="F141">
            <v>0</v>
          </cell>
          <cell r="H141">
            <v>0</v>
          </cell>
          <cell r="I141">
            <v>45548000</v>
          </cell>
          <cell r="J141">
            <v>24159919</v>
          </cell>
          <cell r="K141">
            <v>44000000</v>
          </cell>
          <cell r="L141">
            <v>0</v>
          </cell>
          <cell r="M141">
            <v>64500000</v>
          </cell>
          <cell r="N141">
            <v>78408428</v>
          </cell>
          <cell r="O141">
            <v>3000000</v>
          </cell>
          <cell r="P141">
            <v>27950996</v>
          </cell>
          <cell r="Q141">
            <v>91659919</v>
          </cell>
          <cell r="R141">
            <v>102568347</v>
          </cell>
          <cell r="S141">
            <v>2800000</v>
          </cell>
          <cell r="AE141">
            <v>94459919</v>
          </cell>
          <cell r="AF141">
            <v>102568347</v>
          </cell>
          <cell r="AG141">
            <v>-8108428</v>
          </cell>
          <cell r="AH141">
            <v>9534653</v>
          </cell>
          <cell r="AI141">
            <v>-10256834</v>
          </cell>
          <cell r="AJ141">
            <v>112103000</v>
          </cell>
          <cell r="AK141">
            <v>114502991</v>
          </cell>
          <cell r="AL141">
            <v>0</v>
          </cell>
          <cell r="AM141">
            <v>20043072</v>
          </cell>
          <cell r="AN141">
            <v>17643081</v>
          </cell>
          <cell r="AO141" t="str">
            <v>FNDR</v>
          </cell>
          <cell r="AP141" t="str">
            <v>GERMAN GARRIDO</v>
          </cell>
          <cell r="AQ141" t="str">
            <v>SERVIU</v>
          </cell>
        </row>
        <row r="142">
          <cell r="A142">
            <v>30099388</v>
          </cell>
          <cell r="B142">
            <v>31</v>
          </cell>
          <cell r="C142" t="str">
            <v>02</v>
          </cell>
          <cell r="D142" t="str">
            <v>CONSTRUCCIÓN CALLE EUSEBIO LILLO, NATALES</v>
          </cell>
          <cell r="F142">
            <v>0</v>
          </cell>
          <cell r="H142">
            <v>0</v>
          </cell>
          <cell r="I142">
            <v>60196000</v>
          </cell>
          <cell r="J142">
            <v>37747797</v>
          </cell>
          <cell r="K142">
            <v>13983000</v>
          </cell>
          <cell r="L142">
            <v>29536601</v>
          </cell>
          <cell r="M142">
            <v>52500000</v>
          </cell>
          <cell r="N142">
            <v>52531499</v>
          </cell>
          <cell r="O142">
            <v>20000000</v>
          </cell>
          <cell r="P142">
            <v>0</v>
          </cell>
          <cell r="Q142">
            <v>139784398</v>
          </cell>
          <cell r="R142">
            <v>119815897</v>
          </cell>
          <cell r="S142">
            <v>11826321</v>
          </cell>
          <cell r="AE142">
            <v>151610719</v>
          </cell>
          <cell r="AF142">
            <v>119815897</v>
          </cell>
          <cell r="AG142">
            <v>31794822</v>
          </cell>
          <cell r="AH142">
            <v>34445103</v>
          </cell>
          <cell r="AI142">
            <v>-11981590</v>
          </cell>
          <cell r="AJ142">
            <v>21245000</v>
          </cell>
          <cell r="AK142">
            <v>20520000</v>
          </cell>
          <cell r="AL142">
            <v>0</v>
          </cell>
          <cell r="AM142">
            <v>0</v>
          </cell>
          <cell r="AN142">
            <v>725000</v>
          </cell>
          <cell r="AO142" t="str">
            <v>FNDR</v>
          </cell>
          <cell r="AP142" t="str">
            <v>GERMAN GARRIDO</v>
          </cell>
          <cell r="AQ142" t="str">
            <v>SERVIU</v>
          </cell>
        </row>
        <row r="143">
          <cell r="A143">
            <v>30081297</v>
          </cell>
          <cell r="B143">
            <v>31</v>
          </cell>
          <cell r="C143" t="str">
            <v>02</v>
          </cell>
          <cell r="D143" t="str">
            <v>CONSTRUCCION AV. GRAL. IBÁÑEZ, PUERTO NATALES (Diseño)</v>
          </cell>
          <cell r="F143">
            <v>0</v>
          </cell>
          <cell r="H143">
            <v>0</v>
          </cell>
          <cell r="I143">
            <v>10260000</v>
          </cell>
          <cell r="J143">
            <v>10260000</v>
          </cell>
          <cell r="K143">
            <v>10260000</v>
          </cell>
          <cell r="L143">
            <v>8208000</v>
          </cell>
          <cell r="M143">
            <v>2052000</v>
          </cell>
          <cell r="N143">
            <v>2052000</v>
          </cell>
          <cell r="O143">
            <v>1107720</v>
          </cell>
          <cell r="P143">
            <v>0</v>
          </cell>
          <cell r="Q143">
            <v>20520000</v>
          </cell>
          <cell r="R143">
            <v>20520000</v>
          </cell>
          <cell r="S143">
            <v>1107720</v>
          </cell>
          <cell r="AE143">
            <v>20520000</v>
          </cell>
          <cell r="AF143">
            <v>20520000</v>
          </cell>
          <cell r="AG143">
            <v>0</v>
          </cell>
          <cell r="AH143">
            <v>725000</v>
          </cell>
          <cell r="AJ143">
            <v>21245000</v>
          </cell>
          <cell r="AK143">
            <v>20520000</v>
          </cell>
          <cell r="AL143">
            <v>0</v>
          </cell>
          <cell r="AM143">
            <v>0</v>
          </cell>
          <cell r="AN143">
            <v>725000</v>
          </cell>
          <cell r="AO143" t="str">
            <v>FNDR</v>
          </cell>
          <cell r="AP143" t="str">
            <v>GERMAN GARRIDO</v>
          </cell>
          <cell r="AQ143" t="str">
            <v>SERVIU</v>
          </cell>
        </row>
        <row r="144">
          <cell r="A144">
            <v>30046074</v>
          </cell>
          <cell r="B144">
            <v>31</v>
          </cell>
          <cell r="C144" t="str">
            <v>02</v>
          </cell>
          <cell r="D144" t="str">
            <v>CONSTRUCCION DISEÑOS DIVERSAS CALLES DE PUERTO NATALES (Diseño)</v>
          </cell>
          <cell r="F144">
            <v>0</v>
          </cell>
          <cell r="H144">
            <v>0</v>
          </cell>
          <cell r="I144">
            <v>5538000</v>
          </cell>
          <cell r="J144">
            <v>5538600</v>
          </cell>
          <cell r="K144">
            <v>4431000</v>
          </cell>
          <cell r="L144">
            <v>0</v>
          </cell>
          <cell r="M144">
            <v>4430880</v>
          </cell>
          <cell r="N144">
            <v>4430880</v>
          </cell>
          <cell r="O144">
            <v>1107720</v>
          </cell>
          <cell r="P144">
            <v>0</v>
          </cell>
          <cell r="Q144">
            <v>11077200</v>
          </cell>
          <cell r="R144">
            <v>9969480</v>
          </cell>
          <cell r="S144">
            <v>668304</v>
          </cell>
          <cell r="AE144">
            <v>11077200</v>
          </cell>
          <cell r="AF144">
            <v>9969480</v>
          </cell>
          <cell r="AG144">
            <v>1107720</v>
          </cell>
          <cell r="AH144">
            <v>1886520</v>
          </cell>
          <cell r="AJ144">
            <v>11856000</v>
          </cell>
          <cell r="AK144">
            <v>11077200</v>
          </cell>
          <cell r="AL144">
            <v>0</v>
          </cell>
          <cell r="AM144">
            <v>0</v>
          </cell>
          <cell r="AN144">
            <v>778800</v>
          </cell>
          <cell r="AO144" t="str">
            <v>FNDR</v>
          </cell>
          <cell r="AP144" t="str">
            <v>GERMAN GARRIDO</v>
          </cell>
          <cell r="AQ144" t="str">
            <v>SERVIU</v>
          </cell>
        </row>
        <row r="145">
          <cell r="A145">
            <v>30084447</v>
          </cell>
          <cell r="B145">
            <v>31</v>
          </cell>
          <cell r="C145" t="str">
            <v>02</v>
          </cell>
          <cell r="D145" t="str">
            <v>CONSTRUCCION CALLE F. PEDRO VALDERRAMA, PUNTA ARENAS (Diseño)</v>
          </cell>
          <cell r="F145">
            <v>0</v>
          </cell>
          <cell r="H145">
            <v>0</v>
          </cell>
          <cell r="I145">
            <v>2673000</v>
          </cell>
          <cell r="J145">
            <v>3341520</v>
          </cell>
          <cell r="K145">
            <v>3341520</v>
          </cell>
          <cell r="L145">
            <v>0</v>
          </cell>
          <cell r="M145">
            <v>2673216</v>
          </cell>
          <cell r="N145">
            <v>0</v>
          </cell>
          <cell r="O145">
            <v>4436588</v>
          </cell>
          <cell r="P145">
            <v>5830588</v>
          </cell>
          <cell r="Q145">
            <v>6683040</v>
          </cell>
          <cell r="R145">
            <v>6014736</v>
          </cell>
          <cell r="AE145">
            <v>6683040</v>
          </cell>
          <cell r="AF145">
            <v>6014736</v>
          </cell>
          <cell r="AG145">
            <v>668304</v>
          </cell>
          <cell r="AH145">
            <v>1445264</v>
          </cell>
          <cell r="AJ145">
            <v>7460000</v>
          </cell>
          <cell r="AK145">
            <v>6683040</v>
          </cell>
          <cell r="AL145">
            <v>0</v>
          </cell>
          <cell r="AM145">
            <v>0</v>
          </cell>
          <cell r="AN145">
            <v>776960</v>
          </cell>
          <cell r="AO145" t="str">
            <v>FNDR</v>
          </cell>
          <cell r="AP145" t="str">
            <v>GERMAN GARRIDO</v>
          </cell>
          <cell r="AQ145" t="str">
            <v>SERVIU</v>
          </cell>
        </row>
        <row r="146">
          <cell r="A146">
            <v>30084328</v>
          </cell>
          <cell r="B146">
            <v>31</v>
          </cell>
          <cell r="C146" t="str">
            <v>02</v>
          </cell>
          <cell r="D146" t="str">
            <v>CONSTRUCCION CALLE PABLO DE ROKHA, PUNTA ARENAS</v>
          </cell>
          <cell r="F146">
            <v>0</v>
          </cell>
          <cell r="H146">
            <v>0</v>
          </cell>
          <cell r="I146">
            <v>94801957</v>
          </cell>
          <cell r="J146">
            <v>95677023</v>
          </cell>
          <cell r="K146">
            <v>43863592</v>
          </cell>
          <cell r="L146">
            <v>42991172</v>
          </cell>
          <cell r="M146">
            <v>17655000</v>
          </cell>
          <cell r="N146">
            <v>0</v>
          </cell>
          <cell r="O146">
            <v>3710000</v>
          </cell>
          <cell r="P146">
            <v>4259519</v>
          </cell>
          <cell r="Q146">
            <v>142378195</v>
          </cell>
          <cell r="R146">
            <v>138668195</v>
          </cell>
          <cell r="AE146">
            <v>142378195</v>
          </cell>
          <cell r="AF146">
            <v>138668195</v>
          </cell>
          <cell r="AG146">
            <v>3710000</v>
          </cell>
          <cell r="AH146">
            <v>4952805</v>
          </cell>
          <cell r="AI146">
            <v>-10506497</v>
          </cell>
          <cell r="AJ146">
            <v>143621000</v>
          </cell>
          <cell r="AK146">
            <v>155864458</v>
          </cell>
          <cell r="AL146">
            <v>0</v>
          </cell>
          <cell r="AM146">
            <v>13486263</v>
          </cell>
          <cell r="AN146">
            <v>1242805</v>
          </cell>
          <cell r="AO146" t="str">
            <v>FNDR</v>
          </cell>
          <cell r="AP146" t="str">
            <v>GERMAN GARRIDO</v>
          </cell>
          <cell r="AQ146" t="str">
            <v>SERVIU</v>
          </cell>
        </row>
        <row r="147">
          <cell r="A147">
            <v>20188018</v>
          </cell>
          <cell r="B147">
            <v>31</v>
          </cell>
          <cell r="C147" t="str">
            <v>02</v>
          </cell>
          <cell r="D147" t="str">
            <v>CONSTRUCCION CALLE DOMEYCO, PUERTO NATALES. (Ejecución)</v>
          </cell>
          <cell r="F147">
            <v>0</v>
          </cell>
          <cell r="H147">
            <v>0</v>
          </cell>
          <cell r="I147">
            <v>38059000</v>
          </cell>
          <cell r="J147">
            <v>34384783</v>
          </cell>
          <cell r="K147">
            <v>45025000</v>
          </cell>
          <cell r="L147">
            <v>49588264</v>
          </cell>
          <cell r="M147">
            <v>17655000</v>
          </cell>
          <cell r="N147">
            <v>0</v>
          </cell>
          <cell r="O147">
            <v>9975000</v>
          </cell>
          <cell r="P147">
            <v>7980000</v>
          </cell>
          <cell r="Q147">
            <v>107452047</v>
          </cell>
          <cell r="R147">
            <v>101628789</v>
          </cell>
          <cell r="S147">
            <v>1995000</v>
          </cell>
          <cell r="AE147">
            <v>107452047</v>
          </cell>
          <cell r="AF147">
            <v>101628789</v>
          </cell>
          <cell r="AG147">
            <v>5823258</v>
          </cell>
          <cell r="AH147">
            <v>8778211</v>
          </cell>
          <cell r="AI147">
            <v>-10080545</v>
          </cell>
          <cell r="AJ147">
            <v>20280000</v>
          </cell>
          <cell r="AK147">
            <v>19950000</v>
          </cell>
          <cell r="AL147">
            <v>0</v>
          </cell>
          <cell r="AM147">
            <v>0</v>
          </cell>
          <cell r="AN147">
            <v>330000</v>
          </cell>
          <cell r="AO147" t="str">
            <v>FNDR</v>
          </cell>
          <cell r="AP147" t="str">
            <v>GERMAN GARRIDO</v>
          </cell>
          <cell r="AQ147" t="str">
            <v>SERVIU</v>
          </cell>
        </row>
        <row r="148">
          <cell r="A148">
            <v>30104363</v>
          </cell>
          <cell r="B148">
            <v>31</v>
          </cell>
          <cell r="C148" t="str">
            <v>02</v>
          </cell>
          <cell r="D148" t="str">
            <v>CONSTRUCCIÓN CALLE JOSÉ MIGUEL CARRERA Y OTRAS, PUNTA ARENAS (DISEÑO)</v>
          </cell>
          <cell r="F148">
            <v>0</v>
          </cell>
          <cell r="H148">
            <v>0</v>
          </cell>
          <cell r="I148">
            <v>9975000</v>
          </cell>
          <cell r="J148">
            <v>0</v>
          </cell>
          <cell r="K148">
            <v>7980000</v>
          </cell>
          <cell r="L148">
            <v>0</v>
          </cell>
          <cell r="N148">
            <v>0</v>
          </cell>
          <cell r="O148">
            <v>9975000</v>
          </cell>
          <cell r="P148">
            <v>0</v>
          </cell>
          <cell r="Q148">
            <v>19950000</v>
          </cell>
          <cell r="R148">
            <v>9975000</v>
          </cell>
          <cell r="U148">
            <v>244060000</v>
          </cell>
          <cell r="W148">
            <v>122030000</v>
          </cell>
          <cell r="Y148">
            <v>122030000</v>
          </cell>
          <cell r="AA148">
            <v>122030000</v>
          </cell>
          <cell r="AE148">
            <v>19950000</v>
          </cell>
          <cell r="AF148">
            <v>9975000</v>
          </cell>
          <cell r="AG148">
            <v>9975000</v>
          </cell>
          <cell r="AH148">
            <v>10305000</v>
          </cell>
          <cell r="AJ148">
            <v>20280000</v>
          </cell>
          <cell r="AK148">
            <v>19950000</v>
          </cell>
          <cell r="AL148">
            <v>0</v>
          </cell>
          <cell r="AM148">
            <v>0</v>
          </cell>
          <cell r="AN148">
            <v>-600164000</v>
          </cell>
          <cell r="AO148" t="str">
            <v>FNDR</v>
          </cell>
          <cell r="AP148" t="str">
            <v>LUCIANO BORQUEZ DIAZ</v>
          </cell>
          <cell r="AQ148" t="str">
            <v>MUNI. NATALES</v>
          </cell>
        </row>
        <row r="149">
          <cell r="A149">
            <v>30101842</v>
          </cell>
          <cell r="B149">
            <v>31</v>
          </cell>
          <cell r="C149" t="str">
            <v>02</v>
          </cell>
          <cell r="D149" t="str">
            <v>MEJORAMIENTO CENTRO HISTORICO TURISTICO DE NATALES, 4TA ETAPA</v>
          </cell>
          <cell r="F149">
            <v>0</v>
          </cell>
          <cell r="H149">
            <v>0</v>
          </cell>
          <cell r="J149">
            <v>0</v>
          </cell>
          <cell r="L149">
            <v>0</v>
          </cell>
          <cell r="N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7834000</v>
          </cell>
          <cell r="U149">
            <v>244060000</v>
          </cell>
          <cell r="W149">
            <v>122030000</v>
          </cell>
          <cell r="Y149">
            <v>122030000</v>
          </cell>
          <cell r="AA149">
            <v>122030000</v>
          </cell>
          <cell r="AE149">
            <v>610150000</v>
          </cell>
          <cell r="AF149">
            <v>0</v>
          </cell>
          <cell r="AG149">
            <v>610150000</v>
          </cell>
          <cell r="AH149">
            <v>9986000</v>
          </cell>
          <cell r="AJ149">
            <v>9986000</v>
          </cell>
          <cell r="AK149">
            <v>610150000</v>
          </cell>
          <cell r="AM149">
            <v>0</v>
          </cell>
          <cell r="AN149">
            <v>-600164000</v>
          </cell>
          <cell r="AO149" t="str">
            <v>FNDR</v>
          </cell>
          <cell r="AP149" t="str">
            <v>LUCIANO BORQUEZ DIAZ</v>
          </cell>
          <cell r="AQ149" t="str">
            <v>MUNI. NATALES</v>
          </cell>
        </row>
        <row r="150">
          <cell r="A150">
            <v>30102002</v>
          </cell>
          <cell r="B150">
            <v>31</v>
          </cell>
          <cell r="C150" t="str">
            <v>02</v>
          </cell>
          <cell r="D150" t="str">
            <v>CONSTRUCCION CALLE EUSEBIO PIZARRO, PUNTA ARENAS (diseño)</v>
          </cell>
          <cell r="F150">
            <v>0</v>
          </cell>
          <cell r="H150">
            <v>0</v>
          </cell>
          <cell r="J150">
            <v>0</v>
          </cell>
          <cell r="L150">
            <v>0</v>
          </cell>
          <cell r="N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7834000</v>
          </cell>
          <cell r="U150">
            <v>8793000</v>
          </cell>
          <cell r="W150">
            <v>2602000</v>
          </cell>
          <cell r="Y150">
            <v>3379000</v>
          </cell>
          <cell r="AA150">
            <v>5602000</v>
          </cell>
          <cell r="AC150">
            <v>5602000</v>
          </cell>
          <cell r="AE150">
            <v>16627000</v>
          </cell>
          <cell r="AF150">
            <v>0</v>
          </cell>
          <cell r="AG150">
            <v>16627000</v>
          </cell>
          <cell r="AH150">
            <v>11563000</v>
          </cell>
          <cell r="AJ150">
            <v>11563000</v>
          </cell>
          <cell r="AK150">
            <v>16627000</v>
          </cell>
          <cell r="AM150">
            <v>0</v>
          </cell>
          <cell r="AN150">
            <v>-5064000</v>
          </cell>
          <cell r="AO150" t="str">
            <v>FNDR TRANS II</v>
          </cell>
          <cell r="AP150" t="str">
            <v>GERMAN GARRIDO</v>
          </cell>
          <cell r="AQ150" t="str">
            <v>SEREMI VIVIENDA</v>
          </cell>
        </row>
        <row r="151">
          <cell r="A151">
            <v>30102903</v>
          </cell>
          <cell r="B151">
            <v>31</v>
          </cell>
          <cell r="C151" t="str">
            <v>02</v>
          </cell>
          <cell r="D151" t="str">
            <v>CONSTRUCCION CALLE SANTIAGO DIAZ Y OTRAS, PUNTA ARENAS (Diseño)</v>
          </cell>
          <cell r="F151">
            <v>0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2602000</v>
          </cell>
          <cell r="U151">
            <v>2602000</v>
          </cell>
          <cell r="W151">
            <v>2602000</v>
          </cell>
          <cell r="Y151">
            <v>3379000</v>
          </cell>
          <cell r="AA151">
            <v>5602000</v>
          </cell>
          <cell r="AC151">
            <v>5602000</v>
          </cell>
          <cell r="AE151">
            <v>22389000</v>
          </cell>
          <cell r="AF151">
            <v>0</v>
          </cell>
          <cell r="AG151">
            <v>22389000</v>
          </cell>
          <cell r="AH151">
            <v>15586000</v>
          </cell>
          <cell r="AJ151">
            <v>15586000</v>
          </cell>
          <cell r="AK151">
            <v>22389000</v>
          </cell>
          <cell r="AM151">
            <v>0</v>
          </cell>
          <cell r="AN151">
            <v>-6803000</v>
          </cell>
          <cell r="AO151" t="str">
            <v>FNDR TRANS II</v>
          </cell>
          <cell r="AP151" t="str">
            <v>MARIO FILOSA ALTAMIRANO</v>
          </cell>
          <cell r="AQ151" t="str">
            <v>SERVIU</v>
          </cell>
        </row>
        <row r="152">
          <cell r="A152">
            <v>30103824</v>
          </cell>
          <cell r="B152">
            <v>31</v>
          </cell>
          <cell r="C152" t="str">
            <v>02</v>
          </cell>
          <cell r="D152" t="str">
            <v>CONSTRUCCION CALLES C. PEDREROS Y P. AGUIRRE, PUERTO NATALES</v>
          </cell>
          <cell r="F152">
            <v>0</v>
          </cell>
          <cell r="H152">
            <v>0</v>
          </cell>
          <cell r="J152">
            <v>0</v>
          </cell>
          <cell r="L152">
            <v>0</v>
          </cell>
          <cell r="N152">
            <v>0</v>
          </cell>
          <cell r="P152">
            <v>0</v>
          </cell>
          <cell r="Q152">
            <v>0</v>
          </cell>
          <cell r="R152">
            <v>0</v>
          </cell>
          <cell r="U152">
            <v>11970000</v>
          </cell>
          <cell r="W152">
            <v>21970000</v>
          </cell>
          <cell r="Y152">
            <v>101970000</v>
          </cell>
          <cell r="AA152">
            <v>141970000</v>
          </cell>
          <cell r="AC152">
            <v>140280000</v>
          </cell>
          <cell r="AE152">
            <v>418160000</v>
          </cell>
          <cell r="AF152">
            <v>0</v>
          </cell>
          <cell r="AG152">
            <v>418160000</v>
          </cell>
          <cell r="AH152">
            <v>37485000</v>
          </cell>
          <cell r="AJ152">
            <v>37485000</v>
          </cell>
          <cell r="AK152">
            <v>1213600000</v>
          </cell>
          <cell r="AM152">
            <v>795440000</v>
          </cell>
          <cell r="AN152">
            <v>-380675000</v>
          </cell>
          <cell r="AO152" t="str">
            <v>FNDR TRANS II</v>
          </cell>
          <cell r="AP152" t="str">
            <v>GERMAN GARRIDO</v>
          </cell>
          <cell r="AQ152" t="str">
            <v>SERVIU</v>
          </cell>
        </row>
        <row r="153">
          <cell r="A153">
            <v>30104152</v>
          </cell>
          <cell r="B153">
            <v>31</v>
          </cell>
          <cell r="C153" t="str">
            <v>02</v>
          </cell>
          <cell r="D153" t="str">
            <v>CONSTRUCCION RAMPAS AERÓDROMOS REGIÓN DE MAGALLANES</v>
          </cell>
          <cell r="F153">
            <v>0</v>
          </cell>
          <cell r="H153">
            <v>0</v>
          </cell>
          <cell r="J153">
            <v>0</v>
          </cell>
          <cell r="L153">
            <v>0</v>
          </cell>
          <cell r="N153">
            <v>0</v>
          </cell>
          <cell r="P153">
            <v>0</v>
          </cell>
          <cell r="Q153">
            <v>0</v>
          </cell>
          <cell r="R153">
            <v>0</v>
          </cell>
          <cell r="W153">
            <v>24000000</v>
          </cell>
          <cell r="Y153">
            <v>27536000</v>
          </cell>
          <cell r="AA153">
            <v>24000000</v>
          </cell>
          <cell r="AC153">
            <v>27536000</v>
          </cell>
          <cell r="AE153">
            <v>55072000</v>
          </cell>
          <cell r="AF153">
            <v>0</v>
          </cell>
          <cell r="AG153">
            <v>55072000</v>
          </cell>
          <cell r="AH153">
            <v>4895000</v>
          </cell>
          <cell r="AJ153">
            <v>4895000</v>
          </cell>
          <cell r="AK153">
            <v>55072000</v>
          </cell>
          <cell r="AM153">
            <v>0</v>
          </cell>
          <cell r="AN153">
            <v>-50177000</v>
          </cell>
          <cell r="AO153" t="str">
            <v>FNDR</v>
          </cell>
          <cell r="AP153" t="str">
            <v>MARIO FILOSA ALTAMIRANO</v>
          </cell>
          <cell r="AQ153" t="str">
            <v>DIR. AEROPUERTO</v>
          </cell>
        </row>
        <row r="154">
          <cell r="A154">
            <v>30104559</v>
          </cell>
          <cell r="B154">
            <v>31</v>
          </cell>
          <cell r="C154" t="str">
            <v>02</v>
          </cell>
          <cell r="D154" t="str">
            <v>CONSTRUCCION PASARELAS RUTA PATRIMONIAL CABO FROWARD (Diseño)</v>
          </cell>
          <cell r="F154">
            <v>0</v>
          </cell>
          <cell r="H154">
            <v>0</v>
          </cell>
          <cell r="J154">
            <v>0</v>
          </cell>
          <cell r="L154">
            <v>0</v>
          </cell>
          <cell r="N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10951000</v>
          </cell>
          <cell r="U154">
            <v>10951000</v>
          </cell>
          <cell r="W154">
            <v>24000000</v>
          </cell>
          <cell r="Y154">
            <v>24000000</v>
          </cell>
          <cell r="AA154">
            <v>24000000</v>
          </cell>
          <cell r="AC154">
            <v>24000000</v>
          </cell>
          <cell r="AE154">
            <v>96000000</v>
          </cell>
          <cell r="AF154">
            <v>0</v>
          </cell>
          <cell r="AG154">
            <v>96000000</v>
          </cell>
          <cell r="AH154">
            <v>2501000</v>
          </cell>
          <cell r="AJ154">
            <v>2501000</v>
          </cell>
          <cell r="AK154">
            <v>132375000</v>
          </cell>
          <cell r="AM154">
            <v>36375000</v>
          </cell>
          <cell r="AN154">
            <v>-93499000</v>
          </cell>
          <cell r="AO154" t="str">
            <v>FNDR</v>
          </cell>
          <cell r="AP154" t="str">
            <v>ADRIAN MELIAN VIVAR</v>
          </cell>
          <cell r="AQ154" t="str">
            <v>DIR. ARQUITECTURA</v>
          </cell>
        </row>
        <row r="155">
          <cell r="A155">
            <v>30104657</v>
          </cell>
          <cell r="B155">
            <v>31</v>
          </cell>
          <cell r="C155" t="str">
            <v>02</v>
          </cell>
          <cell r="D155" t="str">
            <v>CONSTRUCCION SEDE SOCIAL AVES AUSTRALES, PUNTA ARENAS</v>
          </cell>
          <cell r="F155">
            <v>0</v>
          </cell>
          <cell r="H155">
            <v>0</v>
          </cell>
          <cell r="J155">
            <v>0</v>
          </cell>
          <cell r="L155">
            <v>0</v>
          </cell>
          <cell r="N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10951000</v>
          </cell>
          <cell r="U155">
            <v>10951000</v>
          </cell>
          <cell r="W155">
            <v>10920000</v>
          </cell>
          <cell r="Y155">
            <v>10881000</v>
          </cell>
          <cell r="AA155">
            <v>10880000</v>
          </cell>
          <cell r="AC155">
            <v>10880000</v>
          </cell>
          <cell r="AE155">
            <v>65463000</v>
          </cell>
          <cell r="AF155">
            <v>0</v>
          </cell>
          <cell r="AG155">
            <v>65463000</v>
          </cell>
          <cell r="AH155">
            <v>8001000</v>
          </cell>
          <cell r="AJ155">
            <v>8001000</v>
          </cell>
          <cell r="AK155">
            <v>65463000</v>
          </cell>
          <cell r="AM155">
            <v>0</v>
          </cell>
          <cell r="AN155">
            <v>-57462000</v>
          </cell>
          <cell r="AO155" t="str">
            <v>FNDR</v>
          </cell>
          <cell r="AP155" t="str">
            <v>MARIO FILOSA ALTAMIRANO</v>
          </cell>
          <cell r="AQ155" t="str">
            <v>SERVIU</v>
          </cell>
        </row>
        <row r="156">
          <cell r="A156">
            <v>30104661</v>
          </cell>
          <cell r="B156">
            <v>31</v>
          </cell>
          <cell r="C156" t="str">
            <v>02</v>
          </cell>
          <cell r="D156" t="str">
            <v>CONSTRUCCION SEDE SOCIAL LOS NAVEGANTES, PUNTA ARENAS</v>
          </cell>
          <cell r="F156">
            <v>0</v>
          </cell>
          <cell r="H156">
            <v>0</v>
          </cell>
          <cell r="J156">
            <v>0</v>
          </cell>
          <cell r="L156">
            <v>0</v>
          </cell>
          <cell r="N156">
            <v>0</v>
          </cell>
          <cell r="P156">
            <v>0</v>
          </cell>
          <cell r="Q156">
            <v>0</v>
          </cell>
          <cell r="R156">
            <v>0</v>
          </cell>
          <cell r="Y156">
            <v>10881000</v>
          </cell>
          <cell r="AA156">
            <v>10880000</v>
          </cell>
          <cell r="AC156">
            <v>10880000</v>
          </cell>
          <cell r="AE156">
            <v>32641000</v>
          </cell>
          <cell r="AF156">
            <v>0</v>
          </cell>
          <cell r="AG156">
            <v>32641000</v>
          </cell>
          <cell r="AH156">
            <v>8001000</v>
          </cell>
          <cell r="AJ156">
            <v>8001000</v>
          </cell>
          <cell r="AK156">
            <v>65463000</v>
          </cell>
          <cell r="AM156">
            <v>32822000</v>
          </cell>
          <cell r="AN156">
            <v>-24640000</v>
          </cell>
          <cell r="AO156" t="str">
            <v>FNDR</v>
          </cell>
          <cell r="AP156" t="str">
            <v>MARIO FILOSA ALTAMIRANO</v>
          </cell>
          <cell r="AQ156" t="str">
            <v>SERVIU</v>
          </cell>
        </row>
        <row r="157">
          <cell r="A157">
            <v>30104781</v>
          </cell>
          <cell r="B157">
            <v>31</v>
          </cell>
          <cell r="C157" t="str">
            <v>01</v>
          </cell>
          <cell r="D157" t="str">
            <v>DIAGNOSTICO ORDENAMIENTO TERRITORIAL C. MARIA Y L. FAGNANO,T.FUEGO</v>
          </cell>
          <cell r="F157">
            <v>0</v>
          </cell>
          <cell r="H157">
            <v>0</v>
          </cell>
          <cell r="J157">
            <v>0</v>
          </cell>
          <cell r="L157">
            <v>0</v>
          </cell>
          <cell r="N157">
            <v>0</v>
          </cell>
          <cell r="Q157">
            <v>0</v>
          </cell>
          <cell r="R157">
            <v>0</v>
          </cell>
          <cell r="Y157">
            <v>24154000</v>
          </cell>
          <cell r="AA157">
            <v>24154000</v>
          </cell>
          <cell r="AC157">
            <v>24154000</v>
          </cell>
          <cell r="AE157">
            <v>72462000</v>
          </cell>
          <cell r="AF157">
            <v>0</v>
          </cell>
          <cell r="AG157">
            <v>72462000</v>
          </cell>
          <cell r="AH157">
            <v>69735000</v>
          </cell>
          <cell r="AJ157">
            <v>69735000</v>
          </cell>
          <cell r="AK157">
            <v>72462000</v>
          </cell>
          <cell r="AM157">
            <v>0</v>
          </cell>
          <cell r="AN157">
            <v>-2727000</v>
          </cell>
          <cell r="AO157" t="str">
            <v>FNDR</v>
          </cell>
          <cell r="AP157" t="str">
            <v>LUCIANO BORQUEZ DIAZ</v>
          </cell>
          <cell r="AQ157" t="str">
            <v>SERVIU</v>
          </cell>
        </row>
        <row r="158">
          <cell r="A158">
            <v>20177096</v>
          </cell>
          <cell r="B158">
            <v>33</v>
          </cell>
          <cell r="C158">
            <v>125</v>
          </cell>
          <cell r="D158" t="str">
            <v>CONSTRUCCION MIRADOR SECTOR AV. ESPAÑA, PUERTO NATALES</v>
          </cell>
          <cell r="F158">
            <v>0</v>
          </cell>
          <cell r="H158">
            <v>0</v>
          </cell>
          <cell r="J158">
            <v>0</v>
          </cell>
          <cell r="L158">
            <v>0</v>
          </cell>
          <cell r="Q158">
            <v>0</v>
          </cell>
          <cell r="R158">
            <v>0</v>
          </cell>
          <cell r="AA158">
            <v>250000000</v>
          </cell>
          <cell r="AC158">
            <v>260477000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35073000</v>
          </cell>
          <cell r="AL158">
            <v>0</v>
          </cell>
          <cell r="AM158">
            <v>1019678000</v>
          </cell>
          <cell r="AN158">
            <v>-510477000</v>
          </cell>
          <cell r="AO158" t="str">
            <v>FNDR</v>
          </cell>
          <cell r="AP158" t="str">
            <v>GERMAN GARRIDO</v>
          </cell>
          <cell r="AQ158" t="str">
            <v>SERVIU</v>
          </cell>
        </row>
        <row r="159">
          <cell r="A159">
            <v>20184770</v>
          </cell>
          <cell r="B159">
            <v>33</v>
          </cell>
          <cell r="C159">
            <v>125</v>
          </cell>
          <cell r="D159" t="str">
            <v>CONSTRUCCION AREA RECREATIVA U.V. º 31, PUNTA ARENAS.</v>
          </cell>
          <cell r="F159">
            <v>0</v>
          </cell>
          <cell r="H159">
            <v>0</v>
          </cell>
          <cell r="J159">
            <v>0</v>
          </cell>
          <cell r="L159">
            <v>0</v>
          </cell>
          <cell r="N159">
            <v>0</v>
          </cell>
          <cell r="Q159">
            <v>0</v>
          </cell>
          <cell r="R159">
            <v>0</v>
          </cell>
          <cell r="U159">
            <v>16655666</v>
          </cell>
          <cell r="W159">
            <v>16655667</v>
          </cell>
          <cell r="Y159">
            <v>16655667</v>
          </cell>
          <cell r="AA159">
            <v>106370000</v>
          </cell>
          <cell r="AC159">
            <v>105370000</v>
          </cell>
          <cell r="AE159">
            <v>49967000</v>
          </cell>
          <cell r="AF159">
            <v>0</v>
          </cell>
          <cell r="AG159">
            <v>49967000</v>
          </cell>
          <cell r="AH159">
            <v>1000</v>
          </cell>
          <cell r="AJ159">
            <v>1000</v>
          </cell>
          <cell r="AK159">
            <v>49967000</v>
          </cell>
          <cell r="AL159">
            <v>0</v>
          </cell>
          <cell r="AM159">
            <v>126970000</v>
          </cell>
          <cell r="AN159">
            <v>-211740000</v>
          </cell>
          <cell r="AO159" t="str">
            <v>FNDR</v>
          </cell>
          <cell r="AP159" t="str">
            <v>LUCIANO BORQUEZ DIAZ</v>
          </cell>
          <cell r="AQ159" t="str">
            <v>SERVIU</v>
          </cell>
        </row>
        <row r="160">
          <cell r="A160">
            <v>30070205</v>
          </cell>
          <cell r="B160">
            <v>33</v>
          </cell>
          <cell r="C160">
            <v>125</v>
          </cell>
          <cell r="D160" t="str">
            <v>AMPLIACION CENTRO DE ATENCION DEL ADULTO MAYOR PUNTA ARENAS (Diseño)</v>
          </cell>
          <cell r="E160">
            <v>2563600</v>
          </cell>
          <cell r="F160">
            <v>2563600</v>
          </cell>
          <cell r="H160">
            <v>0</v>
          </cell>
          <cell r="J160">
            <v>0</v>
          </cell>
          <cell r="L160">
            <v>0</v>
          </cell>
          <cell r="M160">
            <v>3845400</v>
          </cell>
          <cell r="N160">
            <v>0</v>
          </cell>
          <cell r="Q160">
            <v>6409000</v>
          </cell>
          <cell r="R160">
            <v>2563600</v>
          </cell>
          <cell r="AA160">
            <v>6552000</v>
          </cell>
          <cell r="AE160">
            <v>6409000</v>
          </cell>
          <cell r="AF160">
            <v>2563600</v>
          </cell>
          <cell r="AG160">
            <v>3845400</v>
          </cell>
          <cell r="AH160">
            <v>3845400</v>
          </cell>
          <cell r="AJ160">
            <v>6409000</v>
          </cell>
          <cell r="AK160">
            <v>6409000</v>
          </cell>
          <cell r="AL160">
            <v>0</v>
          </cell>
          <cell r="AM160">
            <v>10190000</v>
          </cell>
          <cell r="AN160">
            <v>-6552000</v>
          </cell>
          <cell r="AO160" t="str">
            <v>FNDR</v>
          </cell>
          <cell r="AP160" t="str">
            <v>ADRIAN MELIAN VIVAR</v>
          </cell>
          <cell r="AQ160" t="str">
            <v>SERVIU</v>
          </cell>
        </row>
        <row r="161">
          <cell r="A161">
            <v>30081819</v>
          </cell>
          <cell r="B161">
            <v>33</v>
          </cell>
          <cell r="C161">
            <v>125</v>
          </cell>
          <cell r="D161" t="str">
            <v>REPOSICIÓN ACERAS SECTOR NORTE, PUNTA ARENAS</v>
          </cell>
          <cell r="F161">
            <v>0</v>
          </cell>
          <cell r="H161">
            <v>0</v>
          </cell>
          <cell r="I161">
            <v>15916064</v>
          </cell>
          <cell r="J161">
            <v>36889438</v>
          </cell>
          <cell r="K161">
            <v>4598826</v>
          </cell>
          <cell r="L161">
            <v>0</v>
          </cell>
          <cell r="M161">
            <v>4598826</v>
          </cell>
          <cell r="N161">
            <v>0</v>
          </cell>
          <cell r="Q161">
            <v>41488264</v>
          </cell>
          <cell r="R161">
            <v>36889438</v>
          </cell>
          <cell r="AA161">
            <v>2485000</v>
          </cell>
          <cell r="AE161">
            <v>41488264</v>
          </cell>
          <cell r="AF161">
            <v>36889438</v>
          </cell>
          <cell r="AG161">
            <v>4598826</v>
          </cell>
          <cell r="AH161">
            <v>9099562</v>
          </cell>
          <cell r="AJ161">
            <v>45989000</v>
          </cell>
          <cell r="AK161">
            <v>45988264</v>
          </cell>
          <cell r="AL161">
            <v>4500000</v>
          </cell>
          <cell r="AM161">
            <v>1406000</v>
          </cell>
          <cell r="AN161">
            <v>-2485000</v>
          </cell>
          <cell r="AO161" t="str">
            <v>FNDR</v>
          </cell>
          <cell r="AP161" t="str">
            <v>GERMAN GARRIDO</v>
          </cell>
          <cell r="AQ161" t="str">
            <v>SERVIU</v>
          </cell>
        </row>
        <row r="162">
          <cell r="A162">
            <v>30081824</v>
          </cell>
          <cell r="B162">
            <v>33</v>
          </cell>
          <cell r="C162">
            <v>125</v>
          </cell>
          <cell r="D162" t="str">
            <v>REPOSICIÓN TALUDES CALLE MANUEL RODRIGUEZ, POBLACIÓN FITZ ROY, PUNTA ARENAS</v>
          </cell>
          <cell r="F162">
            <v>0</v>
          </cell>
          <cell r="H162">
            <v>0</v>
          </cell>
          <cell r="J162">
            <v>0</v>
          </cell>
          <cell r="L162">
            <v>0</v>
          </cell>
          <cell r="N162">
            <v>0</v>
          </cell>
          <cell r="Q162">
            <v>0</v>
          </cell>
          <cell r="R162">
            <v>0</v>
          </cell>
          <cell r="U162">
            <v>16322666</v>
          </cell>
          <cell r="W162">
            <v>16322667</v>
          </cell>
          <cell r="Y162">
            <v>16322667</v>
          </cell>
          <cell r="AA162">
            <v>7532000</v>
          </cell>
          <cell r="AE162">
            <v>48968000</v>
          </cell>
          <cell r="AF162">
            <v>0</v>
          </cell>
          <cell r="AG162">
            <v>48968000</v>
          </cell>
          <cell r="AH162">
            <v>0</v>
          </cell>
          <cell r="AJ162">
            <v>0</v>
          </cell>
          <cell r="AK162">
            <v>48968000</v>
          </cell>
          <cell r="AL162">
            <v>0</v>
          </cell>
          <cell r="AM162">
            <v>4779000</v>
          </cell>
          <cell r="AN162">
            <v>-7532000</v>
          </cell>
          <cell r="AO162" t="str">
            <v>FNDR</v>
          </cell>
          <cell r="AP162" t="str">
            <v>GERMAN GARRIDO</v>
          </cell>
          <cell r="AQ162" t="str">
            <v>SERVIU</v>
          </cell>
        </row>
        <row r="163">
          <cell r="A163">
            <v>30083687</v>
          </cell>
          <cell r="B163">
            <v>33</v>
          </cell>
          <cell r="C163">
            <v>125</v>
          </cell>
          <cell r="D163" t="str">
            <v>IMPLEMENTACIÓN HITOS DE RELEVANCIA TURÍSTICA, PORVENIR</v>
          </cell>
          <cell r="F163">
            <v>0</v>
          </cell>
          <cell r="H163">
            <v>0</v>
          </cell>
          <cell r="J163">
            <v>0</v>
          </cell>
          <cell r="L163">
            <v>0</v>
          </cell>
          <cell r="N163">
            <v>0</v>
          </cell>
          <cell r="Q163">
            <v>0</v>
          </cell>
          <cell r="R163">
            <v>0</v>
          </cell>
          <cell r="AA163">
            <v>4672000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49800000</v>
          </cell>
          <cell r="AL163">
            <v>0</v>
          </cell>
          <cell r="AM163">
            <v>2873000</v>
          </cell>
          <cell r="AN163">
            <v>-4672000</v>
          </cell>
          <cell r="AO163" t="str">
            <v>FNDR</v>
          </cell>
          <cell r="AP163" t="str">
            <v>LUCIANO BORQUEZ DIAZ</v>
          </cell>
          <cell r="AQ163" t="str">
            <v>SERVIU</v>
          </cell>
        </row>
        <row r="164">
          <cell r="A164">
            <v>30083834</v>
          </cell>
          <cell r="B164">
            <v>33</v>
          </cell>
          <cell r="C164">
            <v>125</v>
          </cell>
          <cell r="D164" t="str">
            <v>Reposición SEDE SOCIAL JUNTA VECINAL Nº 6, NATALES</v>
          </cell>
          <cell r="F164">
            <v>0</v>
          </cell>
          <cell r="G164">
            <v>10756410</v>
          </cell>
          <cell r="H164">
            <v>10756410</v>
          </cell>
          <cell r="I164">
            <v>6915313</v>
          </cell>
          <cell r="J164">
            <v>0</v>
          </cell>
          <cell r="L164">
            <v>4210934</v>
          </cell>
          <cell r="N164">
            <v>0</v>
          </cell>
          <cell r="O164">
            <v>6915313</v>
          </cell>
          <cell r="Q164">
            <v>21882657</v>
          </cell>
          <cell r="R164">
            <v>14967344</v>
          </cell>
          <cell r="AE164">
            <v>21882657</v>
          </cell>
          <cell r="AF164">
            <v>14967344</v>
          </cell>
          <cell r="AG164">
            <v>6915313</v>
          </cell>
          <cell r="AH164">
            <v>656</v>
          </cell>
          <cell r="AJ164">
            <v>14968000</v>
          </cell>
          <cell r="AK164">
            <v>49726500</v>
          </cell>
          <cell r="AL164">
            <v>27843843</v>
          </cell>
          <cell r="AM164">
            <v>45000000</v>
          </cell>
          <cell r="AN164">
            <v>0</v>
          </cell>
          <cell r="AO164" t="str">
            <v>FNDR</v>
          </cell>
          <cell r="AP164" t="str">
            <v>ADRIAN MELIAN VIVAR</v>
          </cell>
          <cell r="AQ164" t="str">
            <v>SERVIU</v>
          </cell>
        </row>
        <row r="165">
          <cell r="A165">
            <v>30084327</v>
          </cell>
          <cell r="B165">
            <v>33</v>
          </cell>
          <cell r="C165">
            <v>125</v>
          </cell>
          <cell r="D165" t="str">
            <v>CONSTRUCCIÓN DE BODEGAS IMPLEMENTACIÓN DEPORTIVA ESC Y LICEOS, NATALES</v>
          </cell>
          <cell r="F165">
            <v>0</v>
          </cell>
          <cell r="H165">
            <v>0</v>
          </cell>
          <cell r="J165">
            <v>0</v>
          </cell>
          <cell r="L165">
            <v>0</v>
          </cell>
          <cell r="N165">
            <v>0</v>
          </cell>
          <cell r="Q165">
            <v>0</v>
          </cell>
          <cell r="R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49897000</v>
          </cell>
          <cell r="AL165">
            <v>0</v>
          </cell>
          <cell r="AM165">
            <v>90630000</v>
          </cell>
          <cell r="AN165">
            <v>0</v>
          </cell>
          <cell r="AO165" t="str">
            <v>FNDR</v>
          </cell>
          <cell r="AP165" t="str">
            <v>MARCELA HARO</v>
          </cell>
          <cell r="AQ165" t="str">
            <v>MUNI. NATALES</v>
          </cell>
        </row>
        <row r="166">
          <cell r="A166">
            <v>30086161</v>
          </cell>
          <cell r="B166">
            <v>33</v>
          </cell>
          <cell r="C166">
            <v>125</v>
          </cell>
          <cell r="D166" t="str">
            <v>HABILITACIÓN SALA DE USO MULTIPLE J.V. RÍO DE LOS CIERVOS, PUNTA ARENAS</v>
          </cell>
          <cell r="F166">
            <v>0</v>
          </cell>
          <cell r="H166">
            <v>0</v>
          </cell>
          <cell r="I166">
            <v>2257781</v>
          </cell>
          <cell r="J166">
            <v>0</v>
          </cell>
          <cell r="L166">
            <v>0</v>
          </cell>
          <cell r="N166">
            <v>0</v>
          </cell>
          <cell r="P166">
            <v>0</v>
          </cell>
          <cell r="Q166">
            <v>0</v>
          </cell>
          <cell r="R166">
            <v>0</v>
          </cell>
          <cell r="U166">
            <v>2257781</v>
          </cell>
          <cell r="AE166">
            <v>2257781</v>
          </cell>
          <cell r="AF166">
            <v>0</v>
          </cell>
          <cell r="AG166">
            <v>2257781</v>
          </cell>
          <cell r="AH166">
            <v>2258000</v>
          </cell>
          <cell r="AJ166">
            <v>2258000</v>
          </cell>
          <cell r="AK166">
            <v>45250500</v>
          </cell>
          <cell r="AL166">
            <v>42992719</v>
          </cell>
          <cell r="AM166">
            <v>0</v>
          </cell>
          <cell r="AN166">
            <v>219</v>
          </cell>
          <cell r="AO166" t="str">
            <v>FNDR-FRIL</v>
          </cell>
          <cell r="AP166" t="str">
            <v>ADRIAN MELIAN VIVAR</v>
          </cell>
          <cell r="AQ166" t="str">
            <v>MUNI. PUNTA ARENAS</v>
          </cell>
        </row>
        <row r="167">
          <cell r="A167">
            <v>30086184</v>
          </cell>
          <cell r="B167">
            <v>33</v>
          </cell>
          <cell r="C167">
            <v>125</v>
          </cell>
          <cell r="D167" t="str">
            <v>MEJORAMIENTO INTEGRAL DEPENDENCIAS BIBLIOTECA Nº 15, PORVENIR.</v>
          </cell>
          <cell r="F167">
            <v>10185454</v>
          </cell>
          <cell r="H167">
            <v>0</v>
          </cell>
          <cell r="J167">
            <v>4365194</v>
          </cell>
          <cell r="L167">
            <v>0</v>
          </cell>
          <cell r="N167">
            <v>0</v>
          </cell>
          <cell r="P167">
            <v>0</v>
          </cell>
          <cell r="Q167">
            <v>14550648</v>
          </cell>
          <cell r="R167">
            <v>14550648</v>
          </cell>
          <cell r="U167">
            <v>16655666</v>
          </cell>
          <cell r="W167">
            <v>16655667</v>
          </cell>
          <cell r="Y167">
            <v>16655667</v>
          </cell>
          <cell r="AE167">
            <v>14550648</v>
          </cell>
          <cell r="AF167">
            <v>14550648</v>
          </cell>
          <cell r="AG167">
            <v>0</v>
          </cell>
          <cell r="AH167">
            <v>352</v>
          </cell>
          <cell r="AJ167">
            <v>14551000</v>
          </cell>
          <cell r="AK167">
            <v>29101296</v>
          </cell>
          <cell r="AL167">
            <v>14550648</v>
          </cell>
          <cell r="AM167">
            <v>0</v>
          </cell>
          <cell r="AN167">
            <v>352</v>
          </cell>
          <cell r="AO167" t="str">
            <v>FNDR-FRIL</v>
          </cell>
          <cell r="AP167" t="str">
            <v>LUCIANO BORQUEZ DIAZ</v>
          </cell>
          <cell r="AQ167" t="str">
            <v>MUNI. PORVENIR</v>
          </cell>
        </row>
        <row r="168">
          <cell r="A168">
            <v>30086619</v>
          </cell>
          <cell r="B168">
            <v>33</v>
          </cell>
          <cell r="C168">
            <v>125</v>
          </cell>
          <cell r="D168" t="str">
            <v>CONSTRUCCION SALA DE REUNIONES, OTEC, BODEGA PARA ARCHIVOS DE DOCUMENTOS, MUNICIPALIDAD DE RÍO VERDE.</v>
          </cell>
          <cell r="E168">
            <v>2563600</v>
          </cell>
          <cell r="F168">
            <v>0</v>
          </cell>
          <cell r="H168">
            <v>0</v>
          </cell>
          <cell r="J168">
            <v>0</v>
          </cell>
          <cell r="L168">
            <v>0</v>
          </cell>
          <cell r="M168">
            <v>3845400</v>
          </cell>
          <cell r="N168">
            <v>0</v>
          </cell>
          <cell r="O168">
            <v>3845400</v>
          </cell>
          <cell r="P168">
            <v>3845400</v>
          </cell>
          <cell r="Q168">
            <v>0</v>
          </cell>
          <cell r="R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35401000</v>
          </cell>
          <cell r="AL168">
            <v>0</v>
          </cell>
          <cell r="AM168">
            <v>35401000</v>
          </cell>
          <cell r="AN168">
            <v>0</v>
          </cell>
          <cell r="AO168" t="str">
            <v>FNDR-FRIL</v>
          </cell>
          <cell r="AP168" t="str">
            <v>MARCELA HARO</v>
          </cell>
          <cell r="AQ168" t="str">
            <v>MUNI. RIO VERDE</v>
          </cell>
        </row>
        <row r="169">
          <cell r="A169">
            <v>30086676</v>
          </cell>
          <cell r="B169">
            <v>33</v>
          </cell>
          <cell r="C169">
            <v>125</v>
          </cell>
          <cell r="D169" t="str">
            <v>DISEÑO ARQUITECTONICO Y PAISAJISTA, REMODELACION PLAZA DE ARMAS, PORVENIR.</v>
          </cell>
          <cell r="F169">
            <v>0</v>
          </cell>
          <cell r="H169">
            <v>0</v>
          </cell>
          <cell r="I169">
            <v>15916064</v>
          </cell>
          <cell r="J169">
            <v>4500000</v>
          </cell>
          <cell r="K169">
            <v>4598826</v>
          </cell>
          <cell r="L169">
            <v>3500000</v>
          </cell>
          <cell r="M169">
            <v>4598826</v>
          </cell>
          <cell r="N169">
            <v>3500000</v>
          </cell>
          <cell r="O169">
            <v>9500000</v>
          </cell>
          <cell r="P169">
            <v>4598826</v>
          </cell>
          <cell r="Q169">
            <v>17500000</v>
          </cell>
          <cell r="R169">
            <v>11500000</v>
          </cell>
          <cell r="AE169">
            <v>17500000</v>
          </cell>
          <cell r="AF169">
            <v>11500000</v>
          </cell>
          <cell r="AG169">
            <v>6000000</v>
          </cell>
          <cell r="AH169">
            <v>5500000</v>
          </cell>
          <cell r="AJ169">
            <v>17000000</v>
          </cell>
          <cell r="AK169">
            <v>17500000</v>
          </cell>
          <cell r="AL169">
            <v>0</v>
          </cell>
          <cell r="AM169">
            <v>0</v>
          </cell>
          <cell r="AN169">
            <v>-500000</v>
          </cell>
          <cell r="AO169" t="str">
            <v>FNDR-FRIL</v>
          </cell>
          <cell r="AP169" t="str">
            <v>ADRIAN MELIAN VIVAR</v>
          </cell>
          <cell r="AQ169" t="str">
            <v>MUNI. PORVENIR</v>
          </cell>
        </row>
        <row r="170">
          <cell r="A170">
            <v>30086765</v>
          </cell>
          <cell r="B170">
            <v>33</v>
          </cell>
          <cell r="C170">
            <v>125</v>
          </cell>
          <cell r="D170" t="str">
            <v>AMPLIACIÓN JUNTA VECINAL Nº 2 NATALES</v>
          </cell>
          <cell r="F170">
            <v>0</v>
          </cell>
          <cell r="H170">
            <v>0</v>
          </cell>
          <cell r="J170">
            <v>11567098</v>
          </cell>
          <cell r="K170">
            <v>6704017</v>
          </cell>
          <cell r="L170">
            <v>0</v>
          </cell>
          <cell r="M170">
            <v>6704017</v>
          </cell>
          <cell r="N170">
            <v>0</v>
          </cell>
          <cell r="P170">
            <v>0</v>
          </cell>
          <cell r="Q170">
            <v>18271115</v>
          </cell>
          <cell r="R170">
            <v>18271115</v>
          </cell>
          <cell r="U170">
            <v>16322666</v>
          </cell>
          <cell r="W170">
            <v>16322667</v>
          </cell>
          <cell r="Y170">
            <v>16322667</v>
          </cell>
          <cell r="AE170">
            <v>18271115</v>
          </cell>
          <cell r="AF170">
            <v>18271115</v>
          </cell>
          <cell r="AG170">
            <v>0</v>
          </cell>
          <cell r="AH170">
            <v>1885</v>
          </cell>
          <cell r="AJ170">
            <v>18273000</v>
          </cell>
          <cell r="AK170">
            <v>49919171</v>
          </cell>
          <cell r="AL170">
            <v>31648056</v>
          </cell>
          <cell r="AM170">
            <v>0</v>
          </cell>
          <cell r="AN170">
            <v>1885</v>
          </cell>
          <cell r="AO170" t="str">
            <v>FNDR-FRIL</v>
          </cell>
          <cell r="AP170" t="str">
            <v>MARCELA HARO</v>
          </cell>
          <cell r="AQ170" t="str">
            <v>MUNI. NATALES</v>
          </cell>
        </row>
        <row r="171">
          <cell r="A171">
            <v>30086769</v>
          </cell>
          <cell r="B171">
            <v>33</v>
          </cell>
          <cell r="C171">
            <v>125</v>
          </cell>
          <cell r="D171" t="str">
            <v>CONSTRUCCIÓN AREA DE ACONDICIONAMIENTO FÍSICO ESC. G-4, NATALES</v>
          </cell>
          <cell r="F171">
            <v>0</v>
          </cell>
          <cell r="H171">
            <v>0</v>
          </cell>
          <cell r="J171">
            <v>0</v>
          </cell>
          <cell r="L171">
            <v>0</v>
          </cell>
          <cell r="N171">
            <v>0</v>
          </cell>
          <cell r="P171">
            <v>0</v>
          </cell>
          <cell r="Q171">
            <v>0</v>
          </cell>
          <cell r="R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15702000</v>
          </cell>
          <cell r="AL171">
            <v>0</v>
          </cell>
          <cell r="AM171">
            <v>15702000</v>
          </cell>
          <cell r="AN171">
            <v>0</v>
          </cell>
          <cell r="AO171" t="str">
            <v>FNDR-FRIL</v>
          </cell>
          <cell r="AP171" t="str">
            <v>ADRIAN MELIAN VIVAR</v>
          </cell>
          <cell r="AQ171" t="str">
            <v>MUNI. NATALES</v>
          </cell>
        </row>
        <row r="172">
          <cell r="A172">
            <v>30086773</v>
          </cell>
          <cell r="B172">
            <v>33</v>
          </cell>
          <cell r="C172">
            <v>125</v>
          </cell>
          <cell r="D172" t="str">
            <v>DISEÑO INSTALACION TURBINA HIDROELECTRICA COMPLEMENTARIA PARA SECTOR MORRO CHICO, COMUNA LAGUNA BLANCA</v>
          </cell>
          <cell r="F172">
            <v>0</v>
          </cell>
          <cell r="G172">
            <v>10756410</v>
          </cell>
          <cell r="H172">
            <v>0</v>
          </cell>
          <cell r="I172">
            <v>6915313</v>
          </cell>
          <cell r="J172">
            <v>0</v>
          </cell>
          <cell r="L172">
            <v>0</v>
          </cell>
          <cell r="N172">
            <v>0</v>
          </cell>
          <cell r="O172">
            <v>6915313</v>
          </cell>
          <cell r="P172">
            <v>6915309</v>
          </cell>
          <cell r="Q172">
            <v>0</v>
          </cell>
          <cell r="R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J172">
            <v>0</v>
          </cell>
          <cell r="AK172">
            <v>6469000</v>
          </cell>
          <cell r="AL172">
            <v>0</v>
          </cell>
          <cell r="AM172">
            <v>6469000</v>
          </cell>
          <cell r="AN172">
            <v>0</v>
          </cell>
          <cell r="AO172" t="str">
            <v>FNDR-FRIL</v>
          </cell>
          <cell r="AP172" t="str">
            <v>GERMAN GARRIDO</v>
          </cell>
          <cell r="AQ172" t="str">
            <v>MUNI. LAGUNA BLANCA</v>
          </cell>
        </row>
        <row r="173">
          <cell r="A173">
            <v>30086839</v>
          </cell>
          <cell r="B173">
            <v>33</v>
          </cell>
          <cell r="C173">
            <v>125</v>
          </cell>
          <cell r="D173" t="str">
            <v>MEJORAMIENTO URBANO VILLA DOROTEA, NATALES</v>
          </cell>
          <cell r="F173">
            <v>0</v>
          </cell>
          <cell r="H173">
            <v>0</v>
          </cell>
          <cell r="J173">
            <v>0</v>
          </cell>
          <cell r="L173">
            <v>0</v>
          </cell>
          <cell r="N173">
            <v>0</v>
          </cell>
          <cell r="P173">
            <v>0</v>
          </cell>
          <cell r="Q173">
            <v>0</v>
          </cell>
          <cell r="R173">
            <v>0</v>
          </cell>
          <cell r="AA173">
            <v>27167700</v>
          </cell>
          <cell r="AE173">
            <v>27167700</v>
          </cell>
          <cell r="AF173">
            <v>0</v>
          </cell>
          <cell r="AG173">
            <v>27167700</v>
          </cell>
          <cell r="AH173">
            <v>0</v>
          </cell>
          <cell r="AJ173">
            <v>0</v>
          </cell>
          <cell r="AK173">
            <v>33248600</v>
          </cell>
          <cell r="AL173">
            <v>6080900</v>
          </cell>
          <cell r="AM173">
            <v>0</v>
          </cell>
          <cell r="AN173">
            <v>-27167700</v>
          </cell>
          <cell r="AO173" t="str">
            <v>FNDR-FRIL</v>
          </cell>
          <cell r="AP173" t="str">
            <v>ADRIAN MELIAN VIVAR</v>
          </cell>
          <cell r="AQ173" t="str">
            <v>MUNI. NATALES</v>
          </cell>
        </row>
        <row r="174">
          <cell r="A174">
            <v>30086846</v>
          </cell>
          <cell r="B174">
            <v>33</v>
          </cell>
          <cell r="C174">
            <v>125</v>
          </cell>
          <cell r="D174" t="str">
            <v>CONSTRUCCIÓN CIERRE PERIMETRAL LICEO B-11. NATALES</v>
          </cell>
          <cell r="F174">
            <v>0</v>
          </cell>
          <cell r="H174">
            <v>0</v>
          </cell>
          <cell r="I174">
            <v>2257781</v>
          </cell>
          <cell r="J174">
            <v>0</v>
          </cell>
          <cell r="K174">
            <v>12816000</v>
          </cell>
          <cell r="L174">
            <v>0</v>
          </cell>
          <cell r="N174">
            <v>56160</v>
          </cell>
          <cell r="P174">
            <v>0</v>
          </cell>
          <cell r="Q174">
            <v>12690800</v>
          </cell>
          <cell r="R174">
            <v>12746960</v>
          </cell>
          <cell r="U174">
            <v>2257781</v>
          </cell>
          <cell r="AE174">
            <v>12690800</v>
          </cell>
          <cell r="AF174">
            <v>12746960</v>
          </cell>
          <cell r="AG174">
            <v>-56160</v>
          </cell>
          <cell r="AH174">
            <v>126040</v>
          </cell>
          <cell r="AJ174">
            <v>12873000</v>
          </cell>
          <cell r="AK174">
            <v>23764000</v>
          </cell>
          <cell r="AL174">
            <v>10948000</v>
          </cell>
          <cell r="AM174">
            <v>125200</v>
          </cell>
          <cell r="AN174">
            <v>182200</v>
          </cell>
          <cell r="AO174" t="str">
            <v>FNDR-FRIL</v>
          </cell>
          <cell r="AP174" t="str">
            <v>MARCELA HARO</v>
          </cell>
          <cell r="AQ174" t="str">
            <v>MUNI. NATALES</v>
          </cell>
        </row>
        <row r="175">
          <cell r="A175">
            <v>30087644</v>
          </cell>
          <cell r="B175">
            <v>33</v>
          </cell>
          <cell r="C175">
            <v>125</v>
          </cell>
          <cell r="D175" t="str">
            <v>AMPLIACIÓN Y MEJORAMIENTO SEDE SOCIAL J. VECINOS Nº 5 GENERAL BULNES, PUNTA ARENAS</v>
          </cell>
          <cell r="F175">
            <v>0</v>
          </cell>
          <cell r="H175">
            <v>0</v>
          </cell>
          <cell r="J175">
            <v>0</v>
          </cell>
          <cell r="K175">
            <v>3237520</v>
          </cell>
          <cell r="L175">
            <v>0</v>
          </cell>
          <cell r="N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3237520</v>
          </cell>
          <cell r="AE175">
            <v>3237520</v>
          </cell>
          <cell r="AF175">
            <v>0</v>
          </cell>
          <cell r="AG175">
            <v>3237520</v>
          </cell>
          <cell r="AH175">
            <v>3238000</v>
          </cell>
          <cell r="AJ175">
            <v>3238000</v>
          </cell>
          <cell r="AK175">
            <v>49894107</v>
          </cell>
          <cell r="AL175">
            <v>46656587</v>
          </cell>
          <cell r="AM175">
            <v>0</v>
          </cell>
          <cell r="AN175">
            <v>480</v>
          </cell>
          <cell r="AO175" t="str">
            <v>FNDR-FRIL</v>
          </cell>
          <cell r="AP175" t="str">
            <v>LUCIANO BORQUEZ DIAZ</v>
          </cell>
          <cell r="AQ175" t="str">
            <v>MUNI. PUNTA ARENAS</v>
          </cell>
        </row>
        <row r="176">
          <cell r="A176">
            <v>30088288</v>
          </cell>
          <cell r="B176">
            <v>33</v>
          </cell>
          <cell r="C176">
            <v>125</v>
          </cell>
          <cell r="D176" t="str">
            <v>CONSTRUCCIÓN DE KIOSCOS TURÍSTICOS, NATALES</v>
          </cell>
          <cell r="F176">
            <v>0</v>
          </cell>
          <cell r="H176">
            <v>0</v>
          </cell>
          <cell r="J176">
            <v>0</v>
          </cell>
          <cell r="L176">
            <v>0</v>
          </cell>
          <cell r="N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22850000</v>
          </cell>
          <cell r="U176">
            <v>22850000</v>
          </cell>
          <cell r="AE176">
            <v>45700000</v>
          </cell>
          <cell r="AF176">
            <v>0</v>
          </cell>
          <cell r="AG176">
            <v>45700000</v>
          </cell>
          <cell r="AH176">
            <v>0</v>
          </cell>
          <cell r="AJ176">
            <v>0</v>
          </cell>
          <cell r="AK176">
            <v>45700000</v>
          </cell>
          <cell r="AL176">
            <v>0</v>
          </cell>
          <cell r="AM176">
            <v>0</v>
          </cell>
          <cell r="AN176">
            <v>-45700000</v>
          </cell>
          <cell r="AO176" t="str">
            <v>FNDR-FRIL</v>
          </cell>
          <cell r="AP176" t="str">
            <v>MARCELA HARO</v>
          </cell>
          <cell r="AQ176" t="str">
            <v>MUNI. NATALES</v>
          </cell>
        </row>
        <row r="177">
          <cell r="A177">
            <v>30088322</v>
          </cell>
          <cell r="B177">
            <v>33</v>
          </cell>
          <cell r="C177">
            <v>125</v>
          </cell>
          <cell r="D177" t="str">
            <v>CONSERVACIÓN SISTEMA DE ELECTRIFICACIÓN  PUERTO EDÉN</v>
          </cell>
          <cell r="F177">
            <v>0</v>
          </cell>
          <cell r="H177">
            <v>0</v>
          </cell>
          <cell r="I177">
            <v>1080000</v>
          </cell>
          <cell r="J177">
            <v>4500000</v>
          </cell>
          <cell r="L177">
            <v>0</v>
          </cell>
          <cell r="N177">
            <v>0</v>
          </cell>
          <cell r="O177">
            <v>1080000</v>
          </cell>
          <cell r="P177">
            <v>0</v>
          </cell>
          <cell r="Q177">
            <v>1080000</v>
          </cell>
          <cell r="R177">
            <v>0</v>
          </cell>
          <cell r="S177">
            <v>6000000</v>
          </cell>
          <cell r="AE177">
            <v>1080000</v>
          </cell>
          <cell r="AF177">
            <v>0</v>
          </cell>
          <cell r="AG177">
            <v>1080000</v>
          </cell>
          <cell r="AH177">
            <v>0</v>
          </cell>
          <cell r="AJ177">
            <v>0</v>
          </cell>
          <cell r="AK177">
            <v>47957690</v>
          </cell>
          <cell r="AL177">
            <v>46877690</v>
          </cell>
          <cell r="AM177">
            <v>0</v>
          </cell>
          <cell r="AN177">
            <v>-1080000</v>
          </cell>
          <cell r="AO177" t="str">
            <v>FNDR-FRIL</v>
          </cell>
          <cell r="AP177" t="str">
            <v>LUCIANO BORQUEZ DIAZ</v>
          </cell>
          <cell r="AQ177" t="str">
            <v>MUNI. NATALES</v>
          </cell>
        </row>
        <row r="178">
          <cell r="A178">
            <v>30088342</v>
          </cell>
          <cell r="B178">
            <v>33</v>
          </cell>
          <cell r="C178">
            <v>125</v>
          </cell>
          <cell r="D178" t="str">
            <v>CONSTRUCCIÓN JUNTA VECINAL Nº 28,  NATALES</v>
          </cell>
          <cell r="F178">
            <v>0</v>
          </cell>
          <cell r="H178">
            <v>0</v>
          </cell>
          <cell r="J178">
            <v>0</v>
          </cell>
          <cell r="K178">
            <v>3993200</v>
          </cell>
          <cell r="L178">
            <v>3993200</v>
          </cell>
          <cell r="M178">
            <v>6704017</v>
          </cell>
          <cell r="N178">
            <v>0</v>
          </cell>
          <cell r="P178">
            <v>0</v>
          </cell>
          <cell r="Q178">
            <v>3993200</v>
          </cell>
          <cell r="R178">
            <v>3993200</v>
          </cell>
          <cell r="AE178">
            <v>3993200</v>
          </cell>
          <cell r="AF178">
            <v>3993200</v>
          </cell>
          <cell r="AG178">
            <v>0</v>
          </cell>
          <cell r="AH178">
            <v>800</v>
          </cell>
          <cell r="AJ178">
            <v>3994000</v>
          </cell>
          <cell r="AK178">
            <v>49456621</v>
          </cell>
          <cell r="AL178">
            <v>45463421</v>
          </cell>
          <cell r="AM178">
            <v>0</v>
          </cell>
          <cell r="AN178">
            <v>800</v>
          </cell>
          <cell r="AO178" t="str">
            <v>FNDR-FRIL</v>
          </cell>
          <cell r="AP178" t="str">
            <v>MARCELA HARO</v>
          </cell>
          <cell r="AQ178" t="str">
            <v>MUNI. NATALES</v>
          </cell>
        </row>
        <row r="179">
          <cell r="A179">
            <v>30088510</v>
          </cell>
          <cell r="B179">
            <v>33</v>
          </cell>
          <cell r="C179">
            <v>125</v>
          </cell>
          <cell r="D179" t="str">
            <v>Reposición MONTACARGAS POR ASCENSOR, LICEO POLIVALENTE MARIA BEHETY</v>
          </cell>
          <cell r="F179">
            <v>0</v>
          </cell>
          <cell r="H179">
            <v>0</v>
          </cell>
          <cell r="J179">
            <v>0</v>
          </cell>
          <cell r="L179">
            <v>0</v>
          </cell>
          <cell r="N179">
            <v>0</v>
          </cell>
          <cell r="P179">
            <v>0</v>
          </cell>
          <cell r="Q179">
            <v>0</v>
          </cell>
          <cell r="R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J179">
            <v>0</v>
          </cell>
          <cell r="AK179">
            <v>18441000</v>
          </cell>
          <cell r="AL179">
            <v>0</v>
          </cell>
          <cell r="AM179">
            <v>18441000</v>
          </cell>
          <cell r="AN179">
            <v>0</v>
          </cell>
          <cell r="AO179" t="str">
            <v>FNDR-FRIL</v>
          </cell>
          <cell r="AP179" t="str">
            <v>ADRIAN MELIAN VIVAR</v>
          </cell>
          <cell r="AQ179" t="str">
            <v>MUNI. PUNTA ARENAS</v>
          </cell>
        </row>
        <row r="180">
          <cell r="A180">
            <v>30089215</v>
          </cell>
          <cell r="B180">
            <v>33</v>
          </cell>
          <cell r="C180">
            <v>125</v>
          </cell>
          <cell r="D180" t="str">
            <v>INSTALACION LUMINARIAS PARQUE DEL OSO, PORVENIR</v>
          </cell>
          <cell r="F180">
            <v>0</v>
          </cell>
          <cell r="G180">
            <v>13505310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P180">
            <v>0</v>
          </cell>
          <cell r="Q180">
            <v>13505310</v>
          </cell>
          <cell r="R180">
            <v>13505310</v>
          </cell>
          <cell r="AE180">
            <v>13505310</v>
          </cell>
          <cell r="AF180">
            <v>13505310</v>
          </cell>
          <cell r="AG180">
            <v>0</v>
          </cell>
          <cell r="AH180">
            <v>690</v>
          </cell>
          <cell r="AJ180">
            <v>13506000</v>
          </cell>
          <cell r="AK180">
            <v>13505310</v>
          </cell>
          <cell r="AL180">
            <v>0</v>
          </cell>
          <cell r="AM180">
            <v>0</v>
          </cell>
          <cell r="AN180">
            <v>690</v>
          </cell>
          <cell r="AO180" t="str">
            <v>FNDR-FRIL</v>
          </cell>
          <cell r="AP180" t="str">
            <v>LUCIANO BORQUEZ DIAZ</v>
          </cell>
          <cell r="AQ180" t="str">
            <v>MUNI. PORVENIR</v>
          </cell>
        </row>
        <row r="181">
          <cell r="A181">
            <v>30089219</v>
          </cell>
          <cell r="B181">
            <v>33</v>
          </cell>
          <cell r="C181">
            <v>125</v>
          </cell>
          <cell r="D181" t="str">
            <v>REPARACION EDIFICIO CONSISTORIAL, MUNICIPALIDAD DE PORVENIR</v>
          </cell>
          <cell r="E181">
            <v>5450663</v>
          </cell>
          <cell r="F181">
            <v>0</v>
          </cell>
          <cell r="H181">
            <v>0</v>
          </cell>
          <cell r="J181">
            <v>0</v>
          </cell>
          <cell r="K181">
            <v>39118957</v>
          </cell>
          <cell r="L181">
            <v>0</v>
          </cell>
          <cell r="M181">
            <v>39118957</v>
          </cell>
          <cell r="N181">
            <v>0</v>
          </cell>
          <cell r="P181">
            <v>0</v>
          </cell>
          <cell r="Q181">
            <v>44569620</v>
          </cell>
          <cell r="R181">
            <v>44569620</v>
          </cell>
          <cell r="AA181">
            <v>27167700</v>
          </cell>
          <cell r="AE181">
            <v>44569620</v>
          </cell>
          <cell r="AF181">
            <v>44569620</v>
          </cell>
          <cell r="AG181">
            <v>0</v>
          </cell>
          <cell r="AH181">
            <v>81380</v>
          </cell>
          <cell r="AJ181">
            <v>44651000</v>
          </cell>
          <cell r="AK181">
            <v>44569620</v>
          </cell>
          <cell r="AL181">
            <v>0</v>
          </cell>
          <cell r="AM181">
            <v>0</v>
          </cell>
          <cell r="AN181">
            <v>81380</v>
          </cell>
          <cell r="AO181" t="str">
            <v>FNDR-FRIL</v>
          </cell>
          <cell r="AP181" t="str">
            <v>LUCIANO BORQUEZ DIAZ</v>
          </cell>
          <cell r="AQ181" t="str">
            <v>MUNI. PORVENIR</v>
          </cell>
        </row>
        <row r="182">
          <cell r="A182">
            <v>30090399</v>
          </cell>
          <cell r="B182">
            <v>33</v>
          </cell>
          <cell r="C182">
            <v>125</v>
          </cell>
          <cell r="D182" t="str">
            <v>CONSTRUCCIÓN MULTICANCHA POBLACIÓN NUEVA PATAGONIA, NATALES</v>
          </cell>
          <cell r="F182">
            <v>0</v>
          </cell>
          <cell r="H182">
            <v>0</v>
          </cell>
          <cell r="J182">
            <v>67200</v>
          </cell>
          <cell r="K182">
            <v>12816000</v>
          </cell>
          <cell r="L182">
            <v>0</v>
          </cell>
          <cell r="N182">
            <v>0</v>
          </cell>
          <cell r="O182">
            <v>48900908</v>
          </cell>
          <cell r="P182">
            <v>0</v>
          </cell>
          <cell r="Q182">
            <v>48968108</v>
          </cell>
          <cell r="R182">
            <v>67200</v>
          </cell>
          <cell r="AE182">
            <v>48968108</v>
          </cell>
          <cell r="AF182">
            <v>67200</v>
          </cell>
          <cell r="AG182">
            <v>48900908</v>
          </cell>
          <cell r="AH182">
            <v>800</v>
          </cell>
          <cell r="AJ182">
            <v>68000</v>
          </cell>
          <cell r="AK182">
            <v>48900908</v>
          </cell>
          <cell r="AL182">
            <v>232132</v>
          </cell>
          <cell r="AM182">
            <v>-299332</v>
          </cell>
          <cell r="AN182">
            <v>-48900108</v>
          </cell>
          <cell r="AO182" t="str">
            <v>FNDR-FRIL</v>
          </cell>
          <cell r="AP182" t="str">
            <v>MARCELA HARO</v>
          </cell>
          <cell r="AQ182" t="str">
            <v>MUNI. NATALES</v>
          </cell>
        </row>
        <row r="183">
          <cell r="A183">
            <v>30090506</v>
          </cell>
          <cell r="B183">
            <v>33</v>
          </cell>
          <cell r="C183">
            <v>125</v>
          </cell>
          <cell r="D183" t="str">
            <v>CONSTRUCCIÓN MULTICANCHA POBLACIÓN NUEVA ESPERANZA, NATALES</v>
          </cell>
          <cell r="F183">
            <v>0</v>
          </cell>
          <cell r="H183">
            <v>0</v>
          </cell>
          <cell r="J183">
            <v>0</v>
          </cell>
          <cell r="K183">
            <v>3237520</v>
          </cell>
          <cell r="L183">
            <v>0</v>
          </cell>
          <cell r="N183">
            <v>0</v>
          </cell>
          <cell r="O183">
            <v>48900908</v>
          </cell>
          <cell r="P183">
            <v>0</v>
          </cell>
          <cell r="Q183">
            <v>48900908</v>
          </cell>
          <cell r="R183">
            <v>0</v>
          </cell>
          <cell r="S183">
            <v>3237520</v>
          </cell>
          <cell r="AE183">
            <v>48900908</v>
          </cell>
          <cell r="AF183">
            <v>0</v>
          </cell>
          <cell r="AG183">
            <v>48900908</v>
          </cell>
          <cell r="AH183">
            <v>0</v>
          </cell>
          <cell r="AJ183">
            <v>0</v>
          </cell>
          <cell r="AK183">
            <v>48900908</v>
          </cell>
          <cell r="AL183">
            <v>299358</v>
          </cell>
          <cell r="AM183">
            <v>-299358</v>
          </cell>
          <cell r="AN183">
            <v>-48900908</v>
          </cell>
          <cell r="AO183" t="str">
            <v>FNDR-FRIL</v>
          </cell>
          <cell r="AP183" t="str">
            <v>MARCELA HARO</v>
          </cell>
          <cell r="AQ183" t="str">
            <v>MUNI. NATALES</v>
          </cell>
        </row>
        <row r="184">
          <cell r="A184">
            <v>30090518</v>
          </cell>
          <cell r="B184">
            <v>33</v>
          </cell>
          <cell r="C184">
            <v>125</v>
          </cell>
          <cell r="D184" t="str">
            <v>MEJORAMIENTO CLUB DEPORTIVO BORIES, NATALES</v>
          </cell>
          <cell r="F184">
            <v>0</v>
          </cell>
          <cell r="G184">
            <v>20328486</v>
          </cell>
          <cell r="H184">
            <v>0</v>
          </cell>
          <cell r="J184">
            <v>0</v>
          </cell>
          <cell r="L184">
            <v>17815194</v>
          </cell>
          <cell r="M184">
            <v>8006699</v>
          </cell>
          <cell r="N184">
            <v>0</v>
          </cell>
          <cell r="P184">
            <v>0</v>
          </cell>
          <cell r="Q184">
            <v>46150379</v>
          </cell>
          <cell r="R184">
            <v>38143680</v>
          </cell>
          <cell r="S184">
            <v>22850000</v>
          </cell>
          <cell r="U184">
            <v>22850000</v>
          </cell>
          <cell r="AE184">
            <v>46150379</v>
          </cell>
          <cell r="AF184">
            <v>38143680</v>
          </cell>
          <cell r="AG184">
            <v>8006699</v>
          </cell>
          <cell r="AH184">
            <v>1320</v>
          </cell>
          <cell r="AJ184">
            <v>38145000</v>
          </cell>
          <cell r="AK184">
            <v>46150379</v>
          </cell>
          <cell r="AL184">
            <v>0</v>
          </cell>
          <cell r="AM184">
            <v>0</v>
          </cell>
          <cell r="AN184">
            <v>-8005379</v>
          </cell>
          <cell r="AO184" t="str">
            <v>FNDR-FRIL</v>
          </cell>
          <cell r="AP184" t="str">
            <v>MARCELA HARO</v>
          </cell>
          <cell r="AQ184" t="str">
            <v>MUNI. NATALES</v>
          </cell>
        </row>
        <row r="185">
          <cell r="A185">
            <v>30090793</v>
          </cell>
          <cell r="B185">
            <v>33</v>
          </cell>
          <cell r="C185">
            <v>125</v>
          </cell>
          <cell r="D185" t="str">
            <v>CONSTRUCCIÓN PLAZA DE JUEGOS, 3ERA ETAPA, NATALES</v>
          </cell>
          <cell r="F185">
            <v>0</v>
          </cell>
          <cell r="H185">
            <v>0</v>
          </cell>
          <cell r="I185">
            <v>49206560</v>
          </cell>
          <cell r="J185">
            <v>0</v>
          </cell>
          <cell r="L185">
            <v>0</v>
          </cell>
          <cell r="M185">
            <v>49200000</v>
          </cell>
          <cell r="N185">
            <v>0</v>
          </cell>
          <cell r="O185">
            <v>1080000</v>
          </cell>
          <cell r="P185">
            <v>0</v>
          </cell>
          <cell r="Q185">
            <v>49200000</v>
          </cell>
          <cell r="R185">
            <v>49200000</v>
          </cell>
          <cell r="S185">
            <v>1080000</v>
          </cell>
          <cell r="AE185">
            <v>49200000</v>
          </cell>
          <cell r="AF185">
            <v>49200000</v>
          </cell>
          <cell r="AG185">
            <v>0</v>
          </cell>
          <cell r="AH185">
            <v>0</v>
          </cell>
          <cell r="AJ185">
            <v>49200000</v>
          </cell>
          <cell r="AK185">
            <v>49500000</v>
          </cell>
          <cell r="AL185">
            <v>293440</v>
          </cell>
          <cell r="AM185">
            <v>6560</v>
          </cell>
          <cell r="AN185">
            <v>0</v>
          </cell>
          <cell r="AO185" t="str">
            <v>FNDR-FRIL</v>
          </cell>
          <cell r="AP185" t="str">
            <v>MARCELA HARO</v>
          </cell>
          <cell r="AQ185" t="str">
            <v>MUNI. NATALES</v>
          </cell>
        </row>
        <row r="186">
          <cell r="A186">
            <v>30090851</v>
          </cell>
          <cell r="B186">
            <v>33</v>
          </cell>
          <cell r="C186">
            <v>125</v>
          </cell>
          <cell r="D186" t="str">
            <v>CONSTRUCCIÓN TRAMOS DE LAS CALLES ANTONIO GARARY Y PILOTO PARDO, NATALES</v>
          </cell>
          <cell r="F186">
            <v>0</v>
          </cell>
          <cell r="H186">
            <v>0</v>
          </cell>
          <cell r="J186">
            <v>0</v>
          </cell>
          <cell r="K186">
            <v>3993200</v>
          </cell>
          <cell r="L186">
            <v>0</v>
          </cell>
          <cell r="N186">
            <v>0</v>
          </cell>
          <cell r="P186">
            <v>0</v>
          </cell>
          <cell r="Q186">
            <v>0</v>
          </cell>
          <cell r="R186">
            <v>0</v>
          </cell>
          <cell r="U186">
            <v>24574000</v>
          </cell>
          <cell r="Y186">
            <v>24574000</v>
          </cell>
          <cell r="AE186">
            <v>49148000</v>
          </cell>
          <cell r="AF186">
            <v>0</v>
          </cell>
          <cell r="AG186">
            <v>49148000</v>
          </cell>
          <cell r="AH186">
            <v>800</v>
          </cell>
          <cell r="AJ186">
            <v>0</v>
          </cell>
          <cell r="AK186">
            <v>49148000</v>
          </cell>
          <cell r="AL186">
            <v>0</v>
          </cell>
          <cell r="AM186">
            <v>0</v>
          </cell>
          <cell r="AN186">
            <v>-49148000</v>
          </cell>
          <cell r="AO186" t="str">
            <v>FNDR-FRIL</v>
          </cell>
          <cell r="AP186" t="str">
            <v>GERMAN GARRIDO</v>
          </cell>
          <cell r="AQ186" t="str">
            <v>MUNI. NATALES</v>
          </cell>
        </row>
        <row r="187">
          <cell r="A187">
            <v>30090863</v>
          </cell>
          <cell r="B187">
            <v>33</v>
          </cell>
          <cell r="C187">
            <v>125</v>
          </cell>
          <cell r="D187" t="str">
            <v>MEJORAMIENTO JUNTA VECINAL Nº 8 NATALES</v>
          </cell>
          <cell r="F187">
            <v>0</v>
          </cell>
          <cell r="H187">
            <v>0</v>
          </cell>
          <cell r="I187">
            <v>3828071</v>
          </cell>
          <cell r="J187">
            <v>0</v>
          </cell>
          <cell r="L187">
            <v>0</v>
          </cell>
          <cell r="N187">
            <v>0</v>
          </cell>
          <cell r="O187">
            <v>210275</v>
          </cell>
          <cell r="P187">
            <v>0</v>
          </cell>
          <cell r="Q187">
            <v>3828071</v>
          </cell>
          <cell r="R187">
            <v>3617796</v>
          </cell>
          <cell r="AE187">
            <v>3828071</v>
          </cell>
          <cell r="AF187">
            <v>3617796</v>
          </cell>
          <cell r="AG187">
            <v>210275</v>
          </cell>
          <cell r="AH187">
            <v>204</v>
          </cell>
          <cell r="AJ187">
            <v>3618000</v>
          </cell>
          <cell r="AK187">
            <v>31669275</v>
          </cell>
          <cell r="AL187">
            <v>27841204</v>
          </cell>
          <cell r="AM187">
            <v>0</v>
          </cell>
          <cell r="AN187">
            <v>-210071</v>
          </cell>
          <cell r="AO187" t="str">
            <v>FNDR-FRIL</v>
          </cell>
          <cell r="AP187" t="str">
            <v>MARCELA HARO</v>
          </cell>
          <cell r="AQ187" t="str">
            <v>MUNI. NATALES</v>
          </cell>
        </row>
        <row r="188">
          <cell r="A188">
            <v>30090876</v>
          </cell>
          <cell r="B188">
            <v>33</v>
          </cell>
          <cell r="C188">
            <v>125</v>
          </cell>
          <cell r="D188" t="str">
            <v>CONSTRUCCIÓN ESTRUCTURAS CUBIERTAS PARA VEHÍCULOS, Río VERDE</v>
          </cell>
          <cell r="F188">
            <v>0</v>
          </cell>
          <cell r="G188">
            <v>13505310</v>
          </cell>
          <cell r="H188">
            <v>0</v>
          </cell>
          <cell r="J188">
            <v>0</v>
          </cell>
          <cell r="L188">
            <v>0</v>
          </cell>
          <cell r="N188">
            <v>0</v>
          </cell>
          <cell r="P188">
            <v>0</v>
          </cell>
          <cell r="Q188">
            <v>0</v>
          </cell>
          <cell r="R188">
            <v>0</v>
          </cell>
          <cell r="Y188">
            <v>19022500</v>
          </cell>
          <cell r="AA188">
            <v>19022500</v>
          </cell>
          <cell r="AE188">
            <v>38045000</v>
          </cell>
          <cell r="AF188">
            <v>0</v>
          </cell>
          <cell r="AG188">
            <v>38045000</v>
          </cell>
          <cell r="AH188">
            <v>0</v>
          </cell>
          <cell r="AJ188">
            <v>0</v>
          </cell>
          <cell r="AK188">
            <v>38045000</v>
          </cell>
          <cell r="AL188">
            <v>0</v>
          </cell>
          <cell r="AM188">
            <v>0</v>
          </cell>
          <cell r="AN188">
            <v>-38045000</v>
          </cell>
          <cell r="AO188" t="str">
            <v>FNDR-FRIL</v>
          </cell>
          <cell r="AP188" t="str">
            <v>MARCELA HARO</v>
          </cell>
          <cell r="AQ188" t="str">
            <v>MUNI. RIO VERDE</v>
          </cell>
        </row>
        <row r="189">
          <cell r="A189">
            <v>30090891</v>
          </cell>
          <cell r="B189">
            <v>33</v>
          </cell>
          <cell r="C189">
            <v>125</v>
          </cell>
          <cell r="D189" t="str">
            <v>CONSTRUCCIÓN DIRECCIÓN OBRES MUNICIPALES, MUNICIPALIDAD Río VERDE</v>
          </cell>
          <cell r="E189">
            <v>5450663</v>
          </cell>
          <cell r="F189">
            <v>0</v>
          </cell>
          <cell r="H189">
            <v>0</v>
          </cell>
          <cell r="J189">
            <v>0</v>
          </cell>
          <cell r="K189">
            <v>39118957</v>
          </cell>
          <cell r="L189">
            <v>0</v>
          </cell>
          <cell r="M189">
            <v>39118957</v>
          </cell>
          <cell r="N189">
            <v>0</v>
          </cell>
          <cell r="P189">
            <v>0</v>
          </cell>
          <cell r="Q189">
            <v>0</v>
          </cell>
          <cell r="R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J189">
            <v>0</v>
          </cell>
          <cell r="AK189">
            <v>49448000</v>
          </cell>
          <cell r="AL189">
            <v>0</v>
          </cell>
          <cell r="AM189">
            <v>49448000</v>
          </cell>
          <cell r="AN189">
            <v>0</v>
          </cell>
          <cell r="AO189" t="str">
            <v>FNDR-FRIL</v>
          </cell>
          <cell r="AP189" t="str">
            <v>MARCELA HARO</v>
          </cell>
          <cell r="AQ189" t="str">
            <v>MUNI. RIO VERDE</v>
          </cell>
        </row>
        <row r="190">
          <cell r="A190">
            <v>30090897</v>
          </cell>
          <cell r="B190">
            <v>33</v>
          </cell>
          <cell r="C190">
            <v>125</v>
          </cell>
          <cell r="D190" t="str">
            <v>MEJORAMIENTO HABITABILIDAD VIVIENDAS MUNICIPALES, Río VERDE</v>
          </cell>
          <cell r="F190">
            <v>0</v>
          </cell>
          <cell r="H190">
            <v>0</v>
          </cell>
          <cell r="J190">
            <v>0</v>
          </cell>
          <cell r="L190">
            <v>0</v>
          </cell>
          <cell r="N190">
            <v>0</v>
          </cell>
          <cell r="O190">
            <v>17684000</v>
          </cell>
          <cell r="P190">
            <v>44004058</v>
          </cell>
          <cell r="Q190">
            <v>17684000</v>
          </cell>
          <cell r="R190">
            <v>0</v>
          </cell>
          <cell r="S190">
            <v>4597518</v>
          </cell>
          <cell r="AE190">
            <v>17684000</v>
          </cell>
          <cell r="AF190">
            <v>0</v>
          </cell>
          <cell r="AG190">
            <v>17684000</v>
          </cell>
          <cell r="AH190">
            <v>0</v>
          </cell>
          <cell r="AJ190">
            <v>0</v>
          </cell>
          <cell r="AK190">
            <v>17684000</v>
          </cell>
          <cell r="AL190">
            <v>0</v>
          </cell>
          <cell r="AM190">
            <v>0</v>
          </cell>
          <cell r="AN190">
            <v>-17684000</v>
          </cell>
          <cell r="AO190" t="str">
            <v>FNDR-FRIL</v>
          </cell>
          <cell r="AP190" t="str">
            <v>MARCELA HARO</v>
          </cell>
          <cell r="AQ190" t="str">
            <v>MUNI. RIO VERDE</v>
          </cell>
        </row>
        <row r="191">
          <cell r="A191">
            <v>30090932</v>
          </cell>
          <cell r="B191">
            <v>33</v>
          </cell>
          <cell r="C191">
            <v>125</v>
          </cell>
          <cell r="D191" t="str">
            <v>Construcción JUEGOS INFANTILES POBLACION FSV 2004-2005-2006</v>
          </cell>
          <cell r="F191">
            <v>0</v>
          </cell>
          <cell r="H191">
            <v>0</v>
          </cell>
          <cell r="J191">
            <v>0</v>
          </cell>
          <cell r="L191">
            <v>0</v>
          </cell>
          <cell r="N191">
            <v>0</v>
          </cell>
          <cell r="O191">
            <v>48900908</v>
          </cell>
          <cell r="P191">
            <v>44004058</v>
          </cell>
          <cell r="Q191">
            <v>0</v>
          </cell>
          <cell r="R191">
            <v>0</v>
          </cell>
          <cell r="S191">
            <v>4597492</v>
          </cell>
          <cell r="AA191">
            <v>21500000</v>
          </cell>
          <cell r="AC191">
            <v>21500000</v>
          </cell>
          <cell r="AE191">
            <v>43000000</v>
          </cell>
          <cell r="AF191">
            <v>0</v>
          </cell>
          <cell r="AG191">
            <v>43000000</v>
          </cell>
          <cell r="AH191">
            <v>0</v>
          </cell>
          <cell r="AJ191">
            <v>0</v>
          </cell>
          <cell r="AK191">
            <v>43000000</v>
          </cell>
          <cell r="AL191">
            <v>0</v>
          </cell>
          <cell r="AM191">
            <v>0</v>
          </cell>
          <cell r="AN191">
            <v>-43000000</v>
          </cell>
          <cell r="AO191" t="str">
            <v>FNDR-FRIL</v>
          </cell>
          <cell r="AP191" t="str">
            <v>LUCIANO BORQUEZ DIAZ</v>
          </cell>
          <cell r="AQ191" t="str">
            <v>MUNI. PORVENIR</v>
          </cell>
        </row>
        <row r="192">
          <cell r="A192">
            <v>30090942</v>
          </cell>
          <cell r="B192">
            <v>33</v>
          </cell>
          <cell r="C192">
            <v>125</v>
          </cell>
          <cell r="D192" t="str">
            <v>CONSTRUCCIÓN SALA DE ESPERA Y BAÑOS, CRUCE ISLA RIESCO Y CONTINENTE, Río VERDE</v>
          </cell>
          <cell r="F192">
            <v>0</v>
          </cell>
          <cell r="G192">
            <v>20328486</v>
          </cell>
          <cell r="H192">
            <v>0</v>
          </cell>
          <cell r="I192">
            <v>23710000</v>
          </cell>
          <cell r="J192">
            <v>0</v>
          </cell>
          <cell r="K192">
            <v>23498766</v>
          </cell>
          <cell r="L192">
            <v>17815194</v>
          </cell>
          <cell r="M192">
            <v>8006699</v>
          </cell>
          <cell r="N192">
            <v>0</v>
          </cell>
          <cell r="O192">
            <v>23498766</v>
          </cell>
          <cell r="P192">
            <v>0</v>
          </cell>
          <cell r="Q192">
            <v>47420000</v>
          </cell>
          <cell r="R192">
            <v>23921234</v>
          </cell>
          <cell r="S192">
            <v>8006699</v>
          </cell>
          <cell r="AE192">
            <v>47420000</v>
          </cell>
          <cell r="AF192">
            <v>23921234</v>
          </cell>
          <cell r="AG192">
            <v>23498766</v>
          </cell>
          <cell r="AH192">
            <v>23499766</v>
          </cell>
          <cell r="AJ192">
            <v>47421000</v>
          </cell>
          <cell r="AK192">
            <v>47420000</v>
          </cell>
          <cell r="AL192">
            <v>0</v>
          </cell>
          <cell r="AM192">
            <v>0</v>
          </cell>
          <cell r="AN192">
            <v>1000</v>
          </cell>
          <cell r="AO192" t="str">
            <v>FNDR-FRIL</v>
          </cell>
          <cell r="AP192" t="str">
            <v>MARCELA HARO</v>
          </cell>
          <cell r="AQ192" t="str">
            <v>MUNI. RIO VERDE</v>
          </cell>
        </row>
        <row r="193">
          <cell r="A193">
            <v>30091005</v>
          </cell>
          <cell r="B193">
            <v>33</v>
          </cell>
          <cell r="C193">
            <v>125</v>
          </cell>
          <cell r="D193" t="str">
            <v>REPARACION MULTICANCHAS SECTOR LA CONCEPCION, PUNTA ARENAS</v>
          </cell>
          <cell r="F193">
            <v>0</v>
          </cell>
          <cell r="H193">
            <v>0</v>
          </cell>
          <cell r="I193">
            <v>49206560</v>
          </cell>
          <cell r="J193">
            <v>0</v>
          </cell>
          <cell r="L193">
            <v>0</v>
          </cell>
          <cell r="M193">
            <v>49200000</v>
          </cell>
          <cell r="N193">
            <v>0</v>
          </cell>
          <cell r="P193">
            <v>0</v>
          </cell>
          <cell r="Q193">
            <v>0</v>
          </cell>
          <cell r="R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J193">
            <v>0</v>
          </cell>
          <cell r="AK193">
            <v>39964000</v>
          </cell>
          <cell r="AL193">
            <v>0</v>
          </cell>
          <cell r="AM193">
            <v>39964000</v>
          </cell>
          <cell r="AN193">
            <v>0</v>
          </cell>
          <cell r="AO193" t="str">
            <v>FNDR-FRIL</v>
          </cell>
          <cell r="AP193" t="str">
            <v>GERMAN GARRIDO</v>
          </cell>
          <cell r="AQ193" t="str">
            <v>MUNI. PUNTA ARENAS</v>
          </cell>
        </row>
        <row r="194">
          <cell r="A194">
            <v>30091007</v>
          </cell>
          <cell r="B194">
            <v>33</v>
          </cell>
          <cell r="C194">
            <v>125</v>
          </cell>
          <cell r="D194" t="str">
            <v>REPARACION MULTICANCHAS SECTOR NORTE, PUNTA ARENAS</v>
          </cell>
          <cell r="F194">
            <v>0</v>
          </cell>
          <cell r="H194">
            <v>0</v>
          </cell>
          <cell r="J194">
            <v>0</v>
          </cell>
          <cell r="L194">
            <v>0</v>
          </cell>
          <cell r="N194">
            <v>0</v>
          </cell>
          <cell r="P194">
            <v>0</v>
          </cell>
          <cell r="Q194">
            <v>0</v>
          </cell>
          <cell r="R194">
            <v>0</v>
          </cell>
          <cell r="U194">
            <v>24574000</v>
          </cell>
          <cell r="Y194">
            <v>24574000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J194">
            <v>0</v>
          </cell>
          <cell r="AK194">
            <v>35592000</v>
          </cell>
          <cell r="AL194">
            <v>0</v>
          </cell>
          <cell r="AM194">
            <v>35592000</v>
          </cell>
          <cell r="AN194">
            <v>0</v>
          </cell>
          <cell r="AO194" t="str">
            <v>FNDR-FRIL</v>
          </cell>
          <cell r="AP194" t="str">
            <v>GERMAN GARRIDO</v>
          </cell>
          <cell r="AQ194" t="str">
            <v>MUNI. PUNTA ARENAS</v>
          </cell>
        </row>
        <row r="195">
          <cell r="A195">
            <v>30091012</v>
          </cell>
          <cell r="B195">
            <v>33</v>
          </cell>
          <cell r="C195">
            <v>125</v>
          </cell>
          <cell r="D195" t="str">
            <v>REPARACION MULTICANCHAS SECTOR PONIENTE, PUNTA ARENAS</v>
          </cell>
          <cell r="F195">
            <v>0</v>
          </cell>
          <cell r="H195">
            <v>0</v>
          </cell>
          <cell r="I195">
            <v>3828071</v>
          </cell>
          <cell r="J195">
            <v>0</v>
          </cell>
          <cell r="L195">
            <v>0</v>
          </cell>
          <cell r="N195">
            <v>0</v>
          </cell>
          <cell r="O195">
            <v>210275</v>
          </cell>
          <cell r="P195">
            <v>0</v>
          </cell>
          <cell r="Q195">
            <v>0</v>
          </cell>
          <cell r="R195">
            <v>0</v>
          </cell>
          <cell r="S195">
            <v>210275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J195">
            <v>0</v>
          </cell>
          <cell r="AK195">
            <v>33437000</v>
          </cell>
          <cell r="AL195">
            <v>0</v>
          </cell>
          <cell r="AM195">
            <v>33437000</v>
          </cell>
          <cell r="AN195">
            <v>0</v>
          </cell>
          <cell r="AO195" t="str">
            <v>FNDR-FRIL</v>
          </cell>
          <cell r="AP195" t="str">
            <v>GERMAN GARRIDO</v>
          </cell>
          <cell r="AQ195" t="str">
            <v>MUNI. PUNTA ARENAS</v>
          </cell>
        </row>
        <row r="196">
          <cell r="A196">
            <v>30091013</v>
          </cell>
          <cell r="B196">
            <v>33</v>
          </cell>
          <cell r="C196">
            <v>125</v>
          </cell>
          <cell r="D196" t="str">
            <v>CONSTRUCCION ACERAS PEATONALES POBLACION CAPREMER, PUNTA ARENAS</v>
          </cell>
          <cell r="F196">
            <v>0</v>
          </cell>
          <cell r="H196">
            <v>0</v>
          </cell>
          <cell r="J196">
            <v>0</v>
          </cell>
          <cell r="L196">
            <v>0</v>
          </cell>
          <cell r="N196">
            <v>0</v>
          </cell>
          <cell r="P196">
            <v>0</v>
          </cell>
          <cell r="Q196">
            <v>0</v>
          </cell>
          <cell r="R196">
            <v>0</v>
          </cell>
          <cell r="Y196">
            <v>19022500</v>
          </cell>
          <cell r="AA196">
            <v>19022500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J196">
            <v>0</v>
          </cell>
          <cell r="AK196">
            <v>49898000</v>
          </cell>
          <cell r="AL196">
            <v>0</v>
          </cell>
          <cell r="AM196">
            <v>49898000</v>
          </cell>
          <cell r="AN196">
            <v>0</v>
          </cell>
          <cell r="AO196" t="str">
            <v>FNDR-FRIL</v>
          </cell>
          <cell r="AP196" t="str">
            <v>GERMAN GARRIDO</v>
          </cell>
          <cell r="AQ196" t="str">
            <v>MUNI. PUNTA ARENAS</v>
          </cell>
        </row>
        <row r="197">
          <cell r="A197">
            <v>30091017</v>
          </cell>
          <cell r="B197">
            <v>33</v>
          </cell>
          <cell r="C197">
            <v>125</v>
          </cell>
          <cell r="D197" t="str">
            <v>REPARACION MULTICANCHAS SECTOR CARLOS FISHER, PUNTA ARENAS</v>
          </cell>
          <cell r="F197">
            <v>0</v>
          </cell>
          <cell r="H197">
            <v>0</v>
          </cell>
          <cell r="J197">
            <v>0</v>
          </cell>
          <cell r="L197">
            <v>0</v>
          </cell>
          <cell r="N197">
            <v>0</v>
          </cell>
          <cell r="P197">
            <v>0</v>
          </cell>
          <cell r="Q197">
            <v>0</v>
          </cell>
          <cell r="R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  <cell r="AK197">
            <v>38822000</v>
          </cell>
          <cell r="AL197">
            <v>0</v>
          </cell>
          <cell r="AM197">
            <v>38822000</v>
          </cell>
          <cell r="AN197">
            <v>0</v>
          </cell>
          <cell r="AO197" t="str">
            <v>FNDR-FRIL</v>
          </cell>
          <cell r="AP197" t="str">
            <v>GERMAN GARRIDO</v>
          </cell>
          <cell r="AQ197" t="str">
            <v>MUNI. PUNTA ARENAS</v>
          </cell>
        </row>
        <row r="198">
          <cell r="A198">
            <v>30091254</v>
          </cell>
          <cell r="B198">
            <v>33</v>
          </cell>
          <cell r="C198">
            <v>125</v>
          </cell>
          <cell r="D198" t="str">
            <v>CONSTRUCCION MULTICANCHA FITZ ROY Y ALMIRANTAZGO, PUNTA ARENAS</v>
          </cell>
          <cell r="F198">
            <v>0</v>
          </cell>
          <cell r="H198">
            <v>0</v>
          </cell>
          <cell r="J198">
            <v>0</v>
          </cell>
          <cell r="L198">
            <v>0</v>
          </cell>
          <cell r="N198">
            <v>0</v>
          </cell>
          <cell r="O198">
            <v>17684000</v>
          </cell>
          <cell r="P198">
            <v>15868140</v>
          </cell>
          <cell r="Q198">
            <v>0</v>
          </cell>
          <cell r="R198">
            <v>0</v>
          </cell>
          <cell r="S198">
            <v>1815860</v>
          </cell>
          <cell r="U198">
            <v>24970000</v>
          </cell>
          <cell r="W198">
            <v>24970000</v>
          </cell>
          <cell r="AE198">
            <v>49940000</v>
          </cell>
          <cell r="AF198">
            <v>0</v>
          </cell>
          <cell r="AG198">
            <v>49940000</v>
          </cell>
          <cell r="AH198">
            <v>2000</v>
          </cell>
          <cell r="AJ198">
            <v>2000</v>
          </cell>
          <cell r="AK198">
            <v>49940000</v>
          </cell>
          <cell r="AL198">
            <v>0</v>
          </cell>
          <cell r="AM198">
            <v>0</v>
          </cell>
          <cell r="AN198">
            <v>-49938000</v>
          </cell>
          <cell r="AO198" t="str">
            <v>FNDR-FRIL</v>
          </cell>
          <cell r="AP198" t="str">
            <v>GERMAN GARRIDO</v>
          </cell>
          <cell r="AQ198" t="str">
            <v>MUNI. PUNTA ARENAS</v>
          </cell>
        </row>
        <row r="199">
          <cell r="A199">
            <v>30091256</v>
          </cell>
          <cell r="B199">
            <v>33</v>
          </cell>
          <cell r="C199">
            <v>125</v>
          </cell>
          <cell r="D199" t="str">
            <v>CONSERVACION Y Normalización ESCUELA PUNTA DELGADA, SAN GREGORIO</v>
          </cell>
          <cell r="F199">
            <v>0</v>
          </cell>
          <cell r="G199">
            <v>6217561</v>
          </cell>
          <cell r="H199">
            <v>0</v>
          </cell>
          <cell r="J199">
            <v>0</v>
          </cell>
          <cell r="L199">
            <v>6845108</v>
          </cell>
          <cell r="N199">
            <v>0</v>
          </cell>
          <cell r="P199">
            <v>0</v>
          </cell>
          <cell r="Q199">
            <v>13062669</v>
          </cell>
          <cell r="R199">
            <v>13062669</v>
          </cell>
          <cell r="AA199">
            <v>21500000</v>
          </cell>
          <cell r="AC199">
            <v>21500000</v>
          </cell>
          <cell r="AE199">
            <v>13062669</v>
          </cell>
          <cell r="AF199">
            <v>13062669</v>
          </cell>
          <cell r="AG199">
            <v>0</v>
          </cell>
          <cell r="AH199">
            <v>1331</v>
          </cell>
          <cell r="AJ199">
            <v>13064000</v>
          </cell>
          <cell r="AK199">
            <v>21642327</v>
          </cell>
          <cell r="AL199">
            <v>8578327</v>
          </cell>
          <cell r="AM199">
            <v>1331</v>
          </cell>
          <cell r="AN199">
            <v>1331</v>
          </cell>
          <cell r="AO199" t="str">
            <v>FNDR-FRIL</v>
          </cell>
          <cell r="AP199" t="str">
            <v>LUCIANO BORQUEZ DIAZ</v>
          </cell>
          <cell r="AQ199" t="str">
            <v>MUNI. SAN GREGORIO</v>
          </cell>
        </row>
        <row r="200">
          <cell r="A200">
            <v>30091257</v>
          </cell>
          <cell r="B200">
            <v>33</v>
          </cell>
          <cell r="C200">
            <v>125</v>
          </cell>
          <cell r="D200" t="str">
            <v>CONSTRUCCION MULTICANCHA SECTOR GOBERNADOR VIEL, PUNTA ARENAS</v>
          </cell>
          <cell r="F200">
            <v>0</v>
          </cell>
          <cell r="H200">
            <v>0</v>
          </cell>
          <cell r="I200">
            <v>23710000</v>
          </cell>
          <cell r="J200">
            <v>0</v>
          </cell>
          <cell r="K200">
            <v>23498766</v>
          </cell>
          <cell r="L200">
            <v>0</v>
          </cell>
          <cell r="N200">
            <v>0</v>
          </cell>
          <cell r="O200">
            <v>23498766</v>
          </cell>
          <cell r="P200">
            <v>23495672</v>
          </cell>
          <cell r="Q200">
            <v>0</v>
          </cell>
          <cell r="R200">
            <v>0</v>
          </cell>
          <cell r="U200">
            <v>18932500</v>
          </cell>
          <cell r="W200">
            <v>18932500</v>
          </cell>
          <cell r="AE200">
            <v>37865000</v>
          </cell>
          <cell r="AF200">
            <v>0</v>
          </cell>
          <cell r="AG200">
            <v>37865000</v>
          </cell>
          <cell r="AH200">
            <v>2000</v>
          </cell>
          <cell r="AJ200">
            <v>2000</v>
          </cell>
          <cell r="AK200">
            <v>37865000</v>
          </cell>
          <cell r="AL200">
            <v>0</v>
          </cell>
          <cell r="AM200">
            <v>0</v>
          </cell>
          <cell r="AN200">
            <v>-37863000</v>
          </cell>
          <cell r="AO200" t="str">
            <v>FNDR-FRIL</v>
          </cell>
          <cell r="AP200" t="str">
            <v>GERMAN GARRIDO</v>
          </cell>
          <cell r="AQ200" t="str">
            <v>MUNI. PUNTA ARENAS</v>
          </cell>
        </row>
        <row r="201">
          <cell r="A201">
            <v>30091262</v>
          </cell>
          <cell r="B201">
            <v>33</v>
          </cell>
          <cell r="C201">
            <v>125</v>
          </cell>
          <cell r="D201" t="str">
            <v>REPARACION MULTICANCHAS SECTOR SUR, PUNTA ARENAS</v>
          </cell>
          <cell r="F201">
            <v>0</v>
          </cell>
          <cell r="H201">
            <v>0</v>
          </cell>
          <cell r="J201">
            <v>0</v>
          </cell>
          <cell r="L201">
            <v>0</v>
          </cell>
          <cell r="N201">
            <v>0</v>
          </cell>
          <cell r="P201">
            <v>0</v>
          </cell>
          <cell r="Q201">
            <v>0</v>
          </cell>
          <cell r="R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J201">
            <v>0</v>
          </cell>
          <cell r="AK201">
            <v>49204000</v>
          </cell>
          <cell r="AL201">
            <v>0</v>
          </cell>
          <cell r="AM201">
            <v>49204000</v>
          </cell>
          <cell r="AN201">
            <v>0</v>
          </cell>
          <cell r="AO201" t="str">
            <v>FNDR-FRIL</v>
          </cell>
          <cell r="AP201" t="str">
            <v>GERMAN GARRIDO</v>
          </cell>
          <cell r="AQ201" t="str">
            <v>MUNI. PUNTA ARENAS</v>
          </cell>
        </row>
        <row r="202">
          <cell r="A202">
            <v>30091265</v>
          </cell>
          <cell r="B202">
            <v>33</v>
          </cell>
          <cell r="C202">
            <v>125</v>
          </cell>
          <cell r="D202" t="str">
            <v>CONSTRUCCION MULTICANCHA SECTOR EMPART, PUNTA ARENAS</v>
          </cell>
          <cell r="F202">
            <v>0</v>
          </cell>
          <cell r="H202">
            <v>0</v>
          </cell>
          <cell r="J202">
            <v>0</v>
          </cell>
          <cell r="L202">
            <v>0</v>
          </cell>
          <cell r="N202">
            <v>0</v>
          </cell>
          <cell r="P202">
            <v>0</v>
          </cell>
          <cell r="Q202">
            <v>0</v>
          </cell>
          <cell r="R202">
            <v>0</v>
          </cell>
          <cell r="U202">
            <v>17841000</v>
          </cell>
          <cell r="W202">
            <v>17841000</v>
          </cell>
          <cell r="AE202">
            <v>35682000</v>
          </cell>
          <cell r="AF202">
            <v>0</v>
          </cell>
          <cell r="AG202">
            <v>35682000</v>
          </cell>
          <cell r="AH202">
            <v>2000</v>
          </cell>
          <cell r="AJ202">
            <v>2000</v>
          </cell>
          <cell r="AK202">
            <v>35682000</v>
          </cell>
          <cell r="AL202">
            <v>0</v>
          </cell>
          <cell r="AM202">
            <v>0</v>
          </cell>
          <cell r="AN202">
            <v>-35680000</v>
          </cell>
          <cell r="AO202" t="str">
            <v>FNDR-FRIL</v>
          </cell>
          <cell r="AP202" t="str">
            <v>GERMAN GARRIDO</v>
          </cell>
          <cell r="AQ202" t="str">
            <v>MUNI. PUNTA ARENAS</v>
          </cell>
        </row>
        <row r="203">
          <cell r="A203">
            <v>30091273</v>
          </cell>
          <cell r="B203">
            <v>33</v>
          </cell>
          <cell r="C203">
            <v>125</v>
          </cell>
          <cell r="D203" t="str">
            <v>CONSERVACION Y Normalización CASAS SECTOR SALUD Y EDUCACION SAN GREGORIO</v>
          </cell>
          <cell r="F203">
            <v>0</v>
          </cell>
          <cell r="H203">
            <v>0</v>
          </cell>
          <cell r="J203">
            <v>0</v>
          </cell>
          <cell r="L203">
            <v>0</v>
          </cell>
          <cell r="N203">
            <v>0</v>
          </cell>
          <cell r="P203">
            <v>0</v>
          </cell>
          <cell r="Q203">
            <v>0</v>
          </cell>
          <cell r="R203">
            <v>0</v>
          </cell>
          <cell r="W203">
            <v>12194333</v>
          </cell>
          <cell r="Y203">
            <v>12194333</v>
          </cell>
          <cell r="AA203">
            <v>12194334</v>
          </cell>
          <cell r="AE203">
            <v>36583000</v>
          </cell>
          <cell r="AF203">
            <v>0</v>
          </cell>
          <cell r="AG203">
            <v>36583000</v>
          </cell>
          <cell r="AH203">
            <v>36538000</v>
          </cell>
          <cell r="AJ203">
            <v>36538000</v>
          </cell>
          <cell r="AK203">
            <v>36583000</v>
          </cell>
          <cell r="AL203">
            <v>0</v>
          </cell>
          <cell r="AM203">
            <v>0</v>
          </cell>
          <cell r="AN203">
            <v>-45000</v>
          </cell>
          <cell r="AO203" t="str">
            <v>FNDR-FRIL</v>
          </cell>
          <cell r="AP203" t="str">
            <v>LUCIANO BORQUEZ DIAZ</v>
          </cell>
          <cell r="AQ203" t="str">
            <v>MUNI. SAN GREGORIO</v>
          </cell>
        </row>
        <row r="204">
          <cell r="A204">
            <v>30091274</v>
          </cell>
          <cell r="B204">
            <v>33</v>
          </cell>
          <cell r="C204">
            <v>125</v>
          </cell>
          <cell r="D204" t="str">
            <v>REPARACION MULTICANCHAS SECTOR DOMINGO ESPIÑEIRA, PUNTA ARENAS</v>
          </cell>
          <cell r="F204">
            <v>0</v>
          </cell>
          <cell r="H204">
            <v>0</v>
          </cell>
          <cell r="J204">
            <v>0</v>
          </cell>
          <cell r="L204">
            <v>0</v>
          </cell>
          <cell r="N204">
            <v>0</v>
          </cell>
          <cell r="P204">
            <v>0</v>
          </cell>
          <cell r="Q204">
            <v>0</v>
          </cell>
          <cell r="R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J204">
            <v>0</v>
          </cell>
          <cell r="AK204">
            <v>37541000</v>
          </cell>
          <cell r="AL204">
            <v>0</v>
          </cell>
          <cell r="AM204">
            <v>37541000</v>
          </cell>
          <cell r="AN204">
            <v>0</v>
          </cell>
          <cell r="AO204" t="str">
            <v>FNDR-FRIL</v>
          </cell>
          <cell r="AP204" t="str">
            <v>GERMAN GARRIDO</v>
          </cell>
          <cell r="AQ204" t="str">
            <v>MUNI. PUNTA ARENAS</v>
          </cell>
        </row>
        <row r="205">
          <cell r="A205">
            <v>30091283</v>
          </cell>
          <cell r="B205">
            <v>33</v>
          </cell>
          <cell r="C205">
            <v>125</v>
          </cell>
          <cell r="D205" t="str">
            <v>CONSERVACION EDIFICIO MUNICIPAL PUNTA DELGADA</v>
          </cell>
          <cell r="F205">
            <v>0</v>
          </cell>
          <cell r="H205">
            <v>0</v>
          </cell>
          <cell r="J205">
            <v>0</v>
          </cell>
          <cell r="L205">
            <v>0</v>
          </cell>
          <cell r="N205">
            <v>0</v>
          </cell>
          <cell r="P205">
            <v>0</v>
          </cell>
          <cell r="Q205">
            <v>0</v>
          </cell>
          <cell r="R205">
            <v>0</v>
          </cell>
          <cell r="Y205">
            <v>9586000</v>
          </cell>
          <cell r="AE205">
            <v>9586000</v>
          </cell>
          <cell r="AF205">
            <v>0</v>
          </cell>
          <cell r="AG205">
            <v>9586000</v>
          </cell>
          <cell r="AH205">
            <v>0</v>
          </cell>
          <cell r="AJ205">
            <v>0</v>
          </cell>
          <cell r="AK205">
            <v>9586000</v>
          </cell>
          <cell r="AL205">
            <v>0</v>
          </cell>
          <cell r="AM205">
            <v>0</v>
          </cell>
          <cell r="AN205">
            <v>-9586000</v>
          </cell>
          <cell r="AO205" t="str">
            <v>FNDR-FRIL</v>
          </cell>
          <cell r="AP205" t="str">
            <v>MARCELA HARO</v>
          </cell>
          <cell r="AQ205" t="str">
            <v>MUNI. SAN GREGORIO</v>
          </cell>
        </row>
        <row r="206">
          <cell r="A206">
            <v>30091320</v>
          </cell>
          <cell r="B206">
            <v>33</v>
          </cell>
          <cell r="C206">
            <v>125</v>
          </cell>
          <cell r="D206" t="str">
            <v>Normalización DEPENDENCIAS ANEXO EDIFICIO CONSISTORIAL I. MUNICIPALIDAD DE PORVENIR</v>
          </cell>
          <cell r="E206">
            <v>14956799</v>
          </cell>
          <cell r="F206">
            <v>0</v>
          </cell>
          <cell r="H206">
            <v>0</v>
          </cell>
          <cell r="J206">
            <v>0</v>
          </cell>
          <cell r="K206">
            <v>2245136</v>
          </cell>
          <cell r="L206">
            <v>0</v>
          </cell>
          <cell r="N206">
            <v>0</v>
          </cell>
          <cell r="P206">
            <v>0</v>
          </cell>
          <cell r="Q206">
            <v>17201935</v>
          </cell>
          <cell r="R206">
            <v>17201935</v>
          </cell>
          <cell r="U206">
            <v>24970000</v>
          </cell>
          <cell r="W206">
            <v>24970000</v>
          </cell>
          <cell r="AE206">
            <v>17201935</v>
          </cell>
          <cell r="AF206">
            <v>17201935</v>
          </cell>
          <cell r="AG206">
            <v>0</v>
          </cell>
          <cell r="AH206">
            <v>4065</v>
          </cell>
          <cell r="AJ206">
            <v>17206000</v>
          </cell>
          <cell r="AK206">
            <v>21371083</v>
          </cell>
          <cell r="AL206">
            <v>4169148</v>
          </cell>
          <cell r="AM206">
            <v>0</v>
          </cell>
          <cell r="AN206">
            <v>4065</v>
          </cell>
          <cell r="AO206" t="str">
            <v>FNDR-FRIL</v>
          </cell>
          <cell r="AP206" t="str">
            <v>LUCIANO BORQUEZ DIAZ</v>
          </cell>
          <cell r="AQ206" t="str">
            <v>MUNI. PORVENIR</v>
          </cell>
        </row>
        <row r="207">
          <cell r="A207">
            <v>30091341</v>
          </cell>
          <cell r="B207">
            <v>33</v>
          </cell>
          <cell r="C207">
            <v>125</v>
          </cell>
          <cell r="D207" t="str">
            <v>CONSTRUCCION MULTICANCHA PJE. CACIQUE PAPON ESQ, CDTE. BYNON, PUNTA ARENAS</v>
          </cell>
          <cell r="F207">
            <v>0</v>
          </cell>
          <cell r="G207">
            <v>6217561</v>
          </cell>
          <cell r="H207">
            <v>0</v>
          </cell>
          <cell r="J207">
            <v>0</v>
          </cell>
          <cell r="L207">
            <v>0</v>
          </cell>
          <cell r="N207">
            <v>0</v>
          </cell>
          <cell r="P207">
            <v>0</v>
          </cell>
          <cell r="Q207">
            <v>0</v>
          </cell>
          <cell r="R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J207">
            <v>0</v>
          </cell>
          <cell r="AK207">
            <v>43694000</v>
          </cell>
          <cell r="AL207">
            <v>0</v>
          </cell>
          <cell r="AM207">
            <v>43694000</v>
          </cell>
          <cell r="AN207">
            <v>0</v>
          </cell>
          <cell r="AO207" t="str">
            <v>FNDR-FRIL</v>
          </cell>
          <cell r="AP207" t="str">
            <v>GERMAN GARRIDO</v>
          </cell>
          <cell r="AQ207" t="str">
            <v>MUNI. PUNTA ARENAS</v>
          </cell>
        </row>
        <row r="208">
          <cell r="A208">
            <v>30091363</v>
          </cell>
          <cell r="B208">
            <v>33</v>
          </cell>
          <cell r="C208">
            <v>125</v>
          </cell>
          <cell r="D208" t="str">
            <v>INSTALACION SEÑALES NOMBRES DE CALLES DE DISTINTO SECTORES POBLACIONALES, PUNTA ARENAS</v>
          </cell>
          <cell r="F208">
            <v>0</v>
          </cell>
          <cell r="H208">
            <v>0</v>
          </cell>
          <cell r="J208">
            <v>0</v>
          </cell>
          <cell r="L208">
            <v>0</v>
          </cell>
          <cell r="N208">
            <v>0</v>
          </cell>
          <cell r="O208">
            <v>15500000</v>
          </cell>
          <cell r="P208">
            <v>0</v>
          </cell>
          <cell r="Q208">
            <v>0</v>
          </cell>
          <cell r="R208">
            <v>0</v>
          </cell>
          <cell r="S208">
            <v>15500000</v>
          </cell>
          <cell r="W208">
            <v>16662666</v>
          </cell>
          <cell r="Y208">
            <v>16662667</v>
          </cell>
          <cell r="AA208">
            <v>16662667</v>
          </cell>
          <cell r="AE208">
            <v>49988000</v>
          </cell>
          <cell r="AF208">
            <v>0</v>
          </cell>
          <cell r="AG208">
            <v>49988000</v>
          </cell>
          <cell r="AH208">
            <v>0</v>
          </cell>
          <cell r="AJ208">
            <v>0</v>
          </cell>
          <cell r="AK208">
            <v>49988000</v>
          </cell>
          <cell r="AL208">
            <v>0</v>
          </cell>
          <cell r="AM208">
            <v>0</v>
          </cell>
          <cell r="AN208">
            <v>-49988000</v>
          </cell>
          <cell r="AO208" t="str">
            <v>FNDR-FRIL</v>
          </cell>
          <cell r="AP208" t="str">
            <v>LUCIANO BORQUEZ DIAZ</v>
          </cell>
          <cell r="AQ208" t="str">
            <v>MUNI. PUNTA ARENAS</v>
          </cell>
        </row>
        <row r="209">
          <cell r="A209">
            <v>30091365</v>
          </cell>
          <cell r="B209">
            <v>33</v>
          </cell>
          <cell r="C209">
            <v>125</v>
          </cell>
          <cell r="D209" t="str">
            <v>AMPLIACION CIERRE PERIMETRAL MAESTRANZA MUNICIPAL, PUNTA ARENAS</v>
          </cell>
          <cell r="F209">
            <v>0</v>
          </cell>
          <cell r="H209">
            <v>0</v>
          </cell>
          <cell r="J209">
            <v>0</v>
          </cell>
          <cell r="L209">
            <v>0</v>
          </cell>
          <cell r="N209">
            <v>0</v>
          </cell>
          <cell r="P209">
            <v>0</v>
          </cell>
          <cell r="Q209">
            <v>0</v>
          </cell>
          <cell r="R209">
            <v>0</v>
          </cell>
          <cell r="Y209">
            <v>15786333</v>
          </cell>
          <cell r="AA209">
            <v>15786333</v>
          </cell>
          <cell r="AC209">
            <v>15786334</v>
          </cell>
          <cell r="AE209">
            <v>47359000</v>
          </cell>
          <cell r="AF209">
            <v>0</v>
          </cell>
          <cell r="AG209">
            <v>47359000</v>
          </cell>
          <cell r="AH209">
            <v>0</v>
          </cell>
          <cell r="AJ209">
            <v>0</v>
          </cell>
          <cell r="AK209">
            <v>47359000</v>
          </cell>
          <cell r="AL209">
            <v>0</v>
          </cell>
          <cell r="AM209">
            <v>0</v>
          </cell>
          <cell r="AN209">
            <v>-47359000</v>
          </cell>
          <cell r="AO209" t="str">
            <v>FNDR-FRIL</v>
          </cell>
          <cell r="AP209" t="str">
            <v>MARCELA HARO</v>
          </cell>
          <cell r="AQ209" t="str">
            <v>MUNI. PUNTA ARENAS</v>
          </cell>
        </row>
        <row r="210">
          <cell r="A210">
            <v>30091371</v>
          </cell>
          <cell r="B210">
            <v>33</v>
          </cell>
          <cell r="C210">
            <v>125</v>
          </cell>
          <cell r="D210" t="str">
            <v>REPOSICION PAVIMENTO PATIO INTERIOR ESCUELA REP. DE CROACIA, PUNTA ARENAS</v>
          </cell>
          <cell r="F210">
            <v>0</v>
          </cell>
          <cell r="H210">
            <v>0</v>
          </cell>
          <cell r="J210">
            <v>0</v>
          </cell>
          <cell r="L210">
            <v>0</v>
          </cell>
          <cell r="N210">
            <v>0</v>
          </cell>
          <cell r="O210">
            <v>12500000</v>
          </cell>
          <cell r="P210">
            <v>0</v>
          </cell>
          <cell r="Q210">
            <v>0</v>
          </cell>
          <cell r="R210">
            <v>0</v>
          </cell>
          <cell r="S210">
            <v>12500000</v>
          </cell>
          <cell r="W210">
            <v>13955000</v>
          </cell>
          <cell r="Y210">
            <v>13955000</v>
          </cell>
          <cell r="AA210">
            <v>13955000</v>
          </cell>
          <cell r="AE210">
            <v>41865000</v>
          </cell>
          <cell r="AF210">
            <v>0</v>
          </cell>
          <cell r="AG210">
            <v>41865000</v>
          </cell>
          <cell r="AH210">
            <v>1000</v>
          </cell>
          <cell r="AJ210">
            <v>1000</v>
          </cell>
          <cell r="AK210">
            <v>41865000</v>
          </cell>
          <cell r="AL210">
            <v>0</v>
          </cell>
          <cell r="AM210">
            <v>0</v>
          </cell>
          <cell r="AN210">
            <v>-41864000</v>
          </cell>
          <cell r="AO210" t="str">
            <v>FNDR-FRIL</v>
          </cell>
          <cell r="AP210" t="str">
            <v>LUCIANO BORQUEZ DIAZ</v>
          </cell>
          <cell r="AQ210" t="str">
            <v>MUNI. PUNTA ARENAS</v>
          </cell>
        </row>
        <row r="211">
          <cell r="A211">
            <v>30091374</v>
          </cell>
          <cell r="B211">
            <v>33</v>
          </cell>
          <cell r="C211">
            <v>125</v>
          </cell>
          <cell r="D211" t="str">
            <v>REPOSICION VENTANAS ESCUELA REPUBLICA DE CROACIA, PUNTA ARENAS</v>
          </cell>
          <cell r="F211">
            <v>0</v>
          </cell>
          <cell r="H211">
            <v>0</v>
          </cell>
          <cell r="J211">
            <v>0</v>
          </cell>
          <cell r="L211">
            <v>0</v>
          </cell>
          <cell r="N211">
            <v>0</v>
          </cell>
          <cell r="P211">
            <v>0</v>
          </cell>
          <cell r="Q211">
            <v>0</v>
          </cell>
          <cell r="R211">
            <v>0</v>
          </cell>
          <cell r="W211">
            <v>16547666</v>
          </cell>
          <cell r="Y211">
            <v>16547667</v>
          </cell>
          <cell r="AA211">
            <v>12194334</v>
          </cell>
          <cell r="AC211">
            <v>16547667</v>
          </cell>
          <cell r="AE211">
            <v>49643000</v>
          </cell>
          <cell r="AF211">
            <v>0</v>
          </cell>
          <cell r="AG211">
            <v>49643000</v>
          </cell>
          <cell r="AH211">
            <v>1000</v>
          </cell>
          <cell r="AJ211">
            <v>1000</v>
          </cell>
          <cell r="AK211">
            <v>49643000</v>
          </cell>
          <cell r="AL211">
            <v>0</v>
          </cell>
          <cell r="AM211">
            <v>0</v>
          </cell>
          <cell r="AN211">
            <v>-49642000</v>
          </cell>
          <cell r="AO211" t="str">
            <v>FNDR-FRIL</v>
          </cell>
          <cell r="AP211" t="str">
            <v>LUCIANO BORQUEZ DIAZ</v>
          </cell>
          <cell r="AQ211" t="str">
            <v>MUNI. PUNTA ARENAS</v>
          </cell>
        </row>
        <row r="212">
          <cell r="A212">
            <v>30091380</v>
          </cell>
          <cell r="B212">
            <v>33</v>
          </cell>
          <cell r="C212">
            <v>125</v>
          </cell>
          <cell r="D212" t="str">
            <v>REPOSICION PINTURA EXTERIOR, ESCUELA ARURO PRAT CHACON, PUNTA ARENAS.</v>
          </cell>
          <cell r="F212">
            <v>0</v>
          </cell>
          <cell r="H212">
            <v>0</v>
          </cell>
          <cell r="J212">
            <v>0</v>
          </cell>
          <cell r="L212">
            <v>0</v>
          </cell>
          <cell r="N212">
            <v>0</v>
          </cell>
          <cell r="P212">
            <v>0</v>
          </cell>
          <cell r="Q212">
            <v>0</v>
          </cell>
          <cell r="R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  <cell r="AK212">
            <v>46773000</v>
          </cell>
          <cell r="AL212">
            <v>0</v>
          </cell>
          <cell r="AM212">
            <v>46773000</v>
          </cell>
          <cell r="AN212">
            <v>0</v>
          </cell>
          <cell r="AO212" t="str">
            <v>FNDR-FRIL</v>
          </cell>
          <cell r="AP212" t="str">
            <v>ADRIAN MELIAN VIVAR</v>
          </cell>
          <cell r="AQ212" t="str">
            <v>MUNI. PUNTA ARENAS</v>
          </cell>
        </row>
        <row r="213">
          <cell r="A213">
            <v>30091383</v>
          </cell>
          <cell r="B213">
            <v>33</v>
          </cell>
          <cell r="C213">
            <v>125</v>
          </cell>
          <cell r="D213" t="str">
            <v>REPOSICION VENTANAS Y ARREGLO DE PUERTAS, ESCUELA 18 DE SEPTIEMBRE, PUNTA ARENAS</v>
          </cell>
          <cell r="F213">
            <v>0</v>
          </cell>
          <cell r="H213">
            <v>0</v>
          </cell>
          <cell r="J213">
            <v>0</v>
          </cell>
          <cell r="L213">
            <v>0</v>
          </cell>
          <cell r="N213">
            <v>0</v>
          </cell>
          <cell r="P213">
            <v>0</v>
          </cell>
          <cell r="Q213">
            <v>0</v>
          </cell>
          <cell r="R213">
            <v>0</v>
          </cell>
          <cell r="W213">
            <v>16545500</v>
          </cell>
          <cell r="Y213">
            <v>16545500</v>
          </cell>
          <cell r="AE213">
            <v>33091000</v>
          </cell>
          <cell r="AF213">
            <v>0</v>
          </cell>
          <cell r="AG213">
            <v>33091000</v>
          </cell>
          <cell r="AH213">
            <v>1000</v>
          </cell>
          <cell r="AJ213">
            <v>1000</v>
          </cell>
          <cell r="AK213">
            <v>33091000</v>
          </cell>
          <cell r="AL213">
            <v>0</v>
          </cell>
          <cell r="AM213">
            <v>0</v>
          </cell>
          <cell r="AN213">
            <v>-33090000</v>
          </cell>
          <cell r="AO213" t="str">
            <v>FNDR-FRIL</v>
          </cell>
          <cell r="AP213" t="str">
            <v>MARCELA HARO</v>
          </cell>
          <cell r="AQ213" t="str">
            <v>MUNI. PUNTA ARENAS</v>
          </cell>
        </row>
        <row r="214">
          <cell r="A214">
            <v>30091384</v>
          </cell>
          <cell r="B214">
            <v>33</v>
          </cell>
          <cell r="C214">
            <v>125</v>
          </cell>
          <cell r="D214" t="str">
            <v>REPARACION GENERAL ESC. PEDRO SARMIENTO DE GAMBOA, PUNTA ARENAS</v>
          </cell>
          <cell r="E214">
            <v>14956799</v>
          </cell>
          <cell r="F214">
            <v>0</v>
          </cell>
          <cell r="H214">
            <v>0</v>
          </cell>
          <cell r="J214">
            <v>0</v>
          </cell>
          <cell r="K214">
            <v>2245136</v>
          </cell>
          <cell r="L214">
            <v>0</v>
          </cell>
          <cell r="N214">
            <v>0</v>
          </cell>
          <cell r="P214">
            <v>0</v>
          </cell>
          <cell r="Q214">
            <v>0</v>
          </cell>
          <cell r="R214">
            <v>0</v>
          </cell>
          <cell r="W214">
            <v>16421333</v>
          </cell>
          <cell r="Y214">
            <v>16421333</v>
          </cell>
          <cell r="AA214">
            <v>16421334</v>
          </cell>
          <cell r="AE214">
            <v>49264000</v>
          </cell>
          <cell r="AF214">
            <v>0</v>
          </cell>
          <cell r="AG214">
            <v>49264000</v>
          </cell>
          <cell r="AH214">
            <v>1000</v>
          </cell>
          <cell r="AJ214">
            <v>1000</v>
          </cell>
          <cell r="AK214">
            <v>49264000</v>
          </cell>
          <cell r="AL214">
            <v>0</v>
          </cell>
          <cell r="AM214">
            <v>0</v>
          </cell>
          <cell r="AN214">
            <v>-49263000</v>
          </cell>
          <cell r="AO214" t="str">
            <v>FNDR-FRIL</v>
          </cell>
          <cell r="AP214" t="str">
            <v>MARCELA HARO</v>
          </cell>
          <cell r="AQ214" t="str">
            <v>MUNI. PUNTA ARENAS</v>
          </cell>
        </row>
        <row r="215">
          <cell r="A215">
            <v>30091385</v>
          </cell>
          <cell r="B215">
            <v>33</v>
          </cell>
          <cell r="C215">
            <v>125</v>
          </cell>
          <cell r="D215" t="str">
            <v>REPOSICION PAVIMENTO DE ACCESO PRINCIPAL ESCUELA RIO SECO, PUNTA ARENAS.</v>
          </cell>
          <cell r="F215">
            <v>0</v>
          </cell>
          <cell r="H215">
            <v>0</v>
          </cell>
          <cell r="J215">
            <v>0</v>
          </cell>
          <cell r="L215">
            <v>0</v>
          </cell>
          <cell r="N215">
            <v>0</v>
          </cell>
          <cell r="P215">
            <v>0</v>
          </cell>
          <cell r="Q215">
            <v>0</v>
          </cell>
          <cell r="R215">
            <v>0</v>
          </cell>
          <cell r="U215">
            <v>16522667</v>
          </cell>
          <cell r="W215">
            <v>16522667</v>
          </cell>
          <cell r="Y215">
            <v>16522666</v>
          </cell>
          <cell r="AE215">
            <v>49568000</v>
          </cell>
          <cell r="AF215">
            <v>0</v>
          </cell>
          <cell r="AG215">
            <v>49568000</v>
          </cell>
          <cell r="AH215">
            <v>1000</v>
          </cell>
          <cell r="AJ215">
            <v>1000</v>
          </cell>
          <cell r="AK215">
            <v>49568000</v>
          </cell>
          <cell r="AL215">
            <v>0</v>
          </cell>
          <cell r="AM215">
            <v>0</v>
          </cell>
          <cell r="AN215">
            <v>-49567000</v>
          </cell>
          <cell r="AO215" t="str">
            <v>FNDR-FRIL</v>
          </cell>
          <cell r="AP215" t="str">
            <v>MARCELA HARO</v>
          </cell>
          <cell r="AQ215" t="str">
            <v>MUNI. PUNTA ARENAS</v>
          </cell>
        </row>
        <row r="216">
          <cell r="A216">
            <v>30091387</v>
          </cell>
          <cell r="B216">
            <v>33</v>
          </cell>
          <cell r="C216">
            <v>125</v>
          </cell>
          <cell r="D216" t="str">
            <v>CONSTRUCCION PAVIMENTO PATIO INTERIOR, ESCUELA REPUBLICA ARGENTINA, PUNTA ARENAS</v>
          </cell>
          <cell r="F216">
            <v>0</v>
          </cell>
          <cell r="H216">
            <v>0</v>
          </cell>
          <cell r="J216">
            <v>0</v>
          </cell>
          <cell r="L216">
            <v>0</v>
          </cell>
          <cell r="N216">
            <v>0</v>
          </cell>
          <cell r="P216">
            <v>0</v>
          </cell>
          <cell r="Q216">
            <v>0</v>
          </cell>
          <cell r="R216">
            <v>0</v>
          </cell>
          <cell r="W216">
            <v>24958000</v>
          </cell>
          <cell r="Y216">
            <v>24958000</v>
          </cell>
          <cell r="AA216">
            <v>16662667</v>
          </cell>
          <cell r="AE216">
            <v>49916000</v>
          </cell>
          <cell r="AF216">
            <v>0</v>
          </cell>
          <cell r="AG216">
            <v>49916000</v>
          </cell>
          <cell r="AH216">
            <v>501000</v>
          </cell>
          <cell r="AJ216">
            <v>501000</v>
          </cell>
          <cell r="AK216">
            <v>49916000</v>
          </cell>
          <cell r="AL216">
            <v>0</v>
          </cell>
          <cell r="AM216">
            <v>0</v>
          </cell>
          <cell r="AN216">
            <v>-49415000</v>
          </cell>
          <cell r="AO216" t="str">
            <v>FNDR-FRIL</v>
          </cell>
          <cell r="AP216" t="str">
            <v>MARCELA HARO</v>
          </cell>
          <cell r="AQ216" t="str">
            <v>MUNI. PUNTA ARENAS</v>
          </cell>
        </row>
        <row r="217">
          <cell r="A217">
            <v>30091389</v>
          </cell>
          <cell r="B217">
            <v>33</v>
          </cell>
          <cell r="C217">
            <v>125</v>
          </cell>
          <cell r="D217" t="str">
            <v>REPOSICION TECHUMBRE, PINTURA Y MULTICANCHA ESC. VILLA LAS NIEVES, PUNTA ARENAS.</v>
          </cell>
          <cell r="F217">
            <v>0</v>
          </cell>
          <cell r="H217">
            <v>0</v>
          </cell>
          <cell r="J217">
            <v>0</v>
          </cell>
          <cell r="L217">
            <v>0</v>
          </cell>
          <cell r="N217">
            <v>0</v>
          </cell>
          <cell r="P217">
            <v>0</v>
          </cell>
          <cell r="Q217">
            <v>0</v>
          </cell>
          <cell r="R217">
            <v>0</v>
          </cell>
          <cell r="W217">
            <v>16618333</v>
          </cell>
          <cell r="Y217">
            <v>16618333</v>
          </cell>
          <cell r="AA217">
            <v>16618334</v>
          </cell>
          <cell r="AC217">
            <v>15786334</v>
          </cell>
          <cell r="AE217">
            <v>49855000</v>
          </cell>
          <cell r="AF217">
            <v>0</v>
          </cell>
          <cell r="AG217">
            <v>49855000</v>
          </cell>
          <cell r="AH217">
            <v>1000</v>
          </cell>
          <cell r="AJ217">
            <v>1000</v>
          </cell>
          <cell r="AK217">
            <v>49855000</v>
          </cell>
          <cell r="AL217">
            <v>0</v>
          </cell>
          <cell r="AM217">
            <v>0</v>
          </cell>
          <cell r="AN217">
            <v>-49854000</v>
          </cell>
          <cell r="AO217" t="str">
            <v>FNDR-FRIL</v>
          </cell>
          <cell r="AP217" t="str">
            <v>LUCIANO BORQUEZ DIAZ</v>
          </cell>
          <cell r="AQ217" t="str">
            <v>MUNI. PUNTA ARENAS</v>
          </cell>
        </row>
        <row r="218">
          <cell r="A218">
            <v>30091393</v>
          </cell>
          <cell r="B218">
            <v>33</v>
          </cell>
          <cell r="C218">
            <v>125</v>
          </cell>
          <cell r="D218" t="str">
            <v>MEJORAMIENTO SS.HH Y PINTURA PABELLON O´HIGGINS SARA BRAUN, PUNTA ARENAS</v>
          </cell>
          <cell r="F218">
            <v>0</v>
          </cell>
          <cell r="H218">
            <v>0</v>
          </cell>
          <cell r="J218">
            <v>0</v>
          </cell>
          <cell r="L218">
            <v>0</v>
          </cell>
          <cell r="N218">
            <v>0</v>
          </cell>
          <cell r="P218">
            <v>0</v>
          </cell>
          <cell r="Q218">
            <v>0</v>
          </cell>
          <cell r="R218">
            <v>0</v>
          </cell>
          <cell r="W218">
            <v>13955000</v>
          </cell>
          <cell r="Y218">
            <v>13955000</v>
          </cell>
          <cell r="AA218">
            <v>13955000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  <cell r="AK218">
            <v>49992000</v>
          </cell>
          <cell r="AL218">
            <v>0</v>
          </cell>
          <cell r="AM218">
            <v>49992000</v>
          </cell>
          <cell r="AN218">
            <v>0</v>
          </cell>
          <cell r="AO218" t="str">
            <v>FNDR-FRIL</v>
          </cell>
          <cell r="AP218" t="str">
            <v>MARCELA HARO</v>
          </cell>
          <cell r="AQ218" t="str">
            <v>MUNI. PUNTA ARENAS</v>
          </cell>
        </row>
        <row r="219">
          <cell r="A219">
            <v>30091397</v>
          </cell>
          <cell r="B219">
            <v>33</v>
          </cell>
          <cell r="C219">
            <v>125</v>
          </cell>
          <cell r="D219" t="str">
            <v>REPOSICION CIERRO Y ACCESO VEHICULAR CESFAM, MATEO BECUR, PUNTA ARENAS</v>
          </cell>
          <cell r="F219">
            <v>0</v>
          </cell>
          <cell r="H219">
            <v>0</v>
          </cell>
          <cell r="J219">
            <v>0</v>
          </cell>
          <cell r="L219">
            <v>0</v>
          </cell>
          <cell r="N219">
            <v>0</v>
          </cell>
          <cell r="P219">
            <v>0</v>
          </cell>
          <cell r="Q219">
            <v>0</v>
          </cell>
          <cell r="R219">
            <v>0</v>
          </cell>
          <cell r="W219">
            <v>16547666</v>
          </cell>
          <cell r="Y219">
            <v>16547667</v>
          </cell>
          <cell r="AC219">
            <v>16547667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  <cell r="AK219">
            <v>46311000</v>
          </cell>
          <cell r="AL219">
            <v>0</v>
          </cell>
          <cell r="AM219">
            <v>46311000</v>
          </cell>
          <cell r="AN219">
            <v>0</v>
          </cell>
          <cell r="AO219" t="str">
            <v>FNDR-FRIL</v>
          </cell>
          <cell r="AP219" t="str">
            <v>MARCELA HARO</v>
          </cell>
          <cell r="AQ219" t="str">
            <v>MUNI. PUNTA ARENAS</v>
          </cell>
        </row>
        <row r="220">
          <cell r="A220">
            <v>30091399</v>
          </cell>
          <cell r="B220">
            <v>33</v>
          </cell>
          <cell r="C220">
            <v>125</v>
          </cell>
          <cell r="D220" t="str">
            <v>REPOSICION CIERRO Y ACCESO VEHICULAR CESFAM, 18 DE SEPTIEMBRE, PUNTA ARENAS</v>
          </cell>
          <cell r="F220">
            <v>0</v>
          </cell>
          <cell r="H220">
            <v>0</v>
          </cell>
          <cell r="J220">
            <v>0</v>
          </cell>
          <cell r="L220">
            <v>0</v>
          </cell>
          <cell r="N220">
            <v>0</v>
          </cell>
          <cell r="P220">
            <v>0</v>
          </cell>
          <cell r="Q220">
            <v>0</v>
          </cell>
          <cell r="R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  <cell r="AK220">
            <v>24472000</v>
          </cell>
          <cell r="AL220">
            <v>0</v>
          </cell>
          <cell r="AM220">
            <v>24472000</v>
          </cell>
          <cell r="AN220">
            <v>0</v>
          </cell>
          <cell r="AO220" t="str">
            <v>FNDR-FRIL</v>
          </cell>
          <cell r="AP220" t="str">
            <v>MARCELA HARO</v>
          </cell>
          <cell r="AQ220" t="str">
            <v>MUNI. PUNTA ARENAS</v>
          </cell>
        </row>
        <row r="221">
          <cell r="A221">
            <v>30091433</v>
          </cell>
          <cell r="B221">
            <v>33</v>
          </cell>
          <cell r="C221">
            <v>125</v>
          </cell>
          <cell r="D221" t="str">
            <v>Reposición REJAS Y PANDERETAS, EDIFICIO MUNICIPAL PUNTA DELGADA</v>
          </cell>
          <cell r="F221">
            <v>0</v>
          </cell>
          <cell r="H221">
            <v>0</v>
          </cell>
          <cell r="J221">
            <v>0</v>
          </cell>
          <cell r="L221">
            <v>28428436</v>
          </cell>
          <cell r="N221">
            <v>0</v>
          </cell>
          <cell r="O221">
            <v>3873564</v>
          </cell>
          <cell r="P221">
            <v>0</v>
          </cell>
          <cell r="Q221">
            <v>32302000</v>
          </cell>
          <cell r="R221">
            <v>28428436</v>
          </cell>
          <cell r="W221">
            <v>16545500</v>
          </cell>
          <cell r="Y221">
            <v>16545500</v>
          </cell>
          <cell r="AE221">
            <v>32302000</v>
          </cell>
          <cell r="AF221">
            <v>28428436</v>
          </cell>
          <cell r="AG221">
            <v>3873564</v>
          </cell>
          <cell r="AH221">
            <v>564</v>
          </cell>
          <cell r="AJ221">
            <v>28429000</v>
          </cell>
          <cell r="AK221">
            <v>32302000</v>
          </cell>
          <cell r="AL221">
            <v>0</v>
          </cell>
          <cell r="AM221">
            <v>0</v>
          </cell>
          <cell r="AN221">
            <v>-3873000</v>
          </cell>
          <cell r="AO221" t="str">
            <v>FNDR-FRIL</v>
          </cell>
          <cell r="AP221" t="str">
            <v>MARCELA HARO</v>
          </cell>
          <cell r="AQ221" t="str">
            <v>MUNI. SAN GREGORIO</v>
          </cell>
        </row>
        <row r="222">
          <cell r="A222">
            <v>30091437</v>
          </cell>
          <cell r="B222">
            <v>33</v>
          </cell>
          <cell r="C222">
            <v>125</v>
          </cell>
          <cell r="D222" t="str">
            <v>AMPLIACION Y HABILITACION TALLER MUNICIPAL PUNTA DELGADA</v>
          </cell>
          <cell r="F222">
            <v>0</v>
          </cell>
          <cell r="H222">
            <v>0</v>
          </cell>
          <cell r="J222">
            <v>0</v>
          </cell>
          <cell r="L222">
            <v>0</v>
          </cell>
          <cell r="N222">
            <v>0</v>
          </cell>
          <cell r="P222">
            <v>0</v>
          </cell>
          <cell r="Q222">
            <v>0</v>
          </cell>
          <cell r="R222">
            <v>0</v>
          </cell>
          <cell r="W222">
            <v>16421333</v>
          </cell>
          <cell r="Y222">
            <v>16421333</v>
          </cell>
          <cell r="AA222">
            <v>16421334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  <cell r="AK222">
            <v>31043000</v>
          </cell>
          <cell r="AL222">
            <v>0</v>
          </cell>
          <cell r="AM222">
            <v>31043000</v>
          </cell>
          <cell r="AN222">
            <v>0</v>
          </cell>
          <cell r="AO222" t="str">
            <v>FNDR-FRIL</v>
          </cell>
          <cell r="AP222" t="str">
            <v>MARCELA HARO</v>
          </cell>
          <cell r="AQ222" t="str">
            <v>MUNI. SAN GREGORIO</v>
          </cell>
        </row>
        <row r="223">
          <cell r="A223">
            <v>30091623</v>
          </cell>
          <cell r="B223">
            <v>33</v>
          </cell>
          <cell r="C223">
            <v>125</v>
          </cell>
          <cell r="D223" t="str">
            <v>REPOSICION VENTANAS, PUERTAS Y PINTURA, LICEO INDUSTRIAL ARMANDO QUEZADA ACHARAN, PUNTA ARENAS.</v>
          </cell>
          <cell r="F223">
            <v>0</v>
          </cell>
          <cell r="H223">
            <v>0</v>
          </cell>
          <cell r="J223">
            <v>0</v>
          </cell>
          <cell r="L223">
            <v>0</v>
          </cell>
          <cell r="N223">
            <v>0</v>
          </cell>
          <cell r="P223">
            <v>0</v>
          </cell>
          <cell r="Q223">
            <v>0</v>
          </cell>
          <cell r="R223">
            <v>0</v>
          </cell>
          <cell r="U223">
            <v>16522667</v>
          </cell>
          <cell r="W223">
            <v>16522667</v>
          </cell>
          <cell r="Y223">
            <v>16522666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J223">
            <v>0</v>
          </cell>
          <cell r="AK223">
            <v>49196000</v>
          </cell>
          <cell r="AL223">
            <v>0</v>
          </cell>
          <cell r="AM223">
            <v>49196000</v>
          </cell>
          <cell r="AN223">
            <v>0</v>
          </cell>
          <cell r="AO223" t="str">
            <v>FNDR-FRIL</v>
          </cell>
          <cell r="AP223" t="str">
            <v>ADRIAN MELIAN VIVAR</v>
          </cell>
          <cell r="AQ223" t="str">
            <v>MUNI. PUNTA ARENAS</v>
          </cell>
        </row>
        <row r="224">
          <cell r="A224">
            <v>30091690</v>
          </cell>
          <cell r="B224">
            <v>33</v>
          </cell>
          <cell r="C224">
            <v>125</v>
          </cell>
          <cell r="D224" t="str">
            <v>CONSTRUCCIÓN DE SEDE COMUNITARIA VILLA CAMERON</v>
          </cell>
          <cell r="F224">
            <v>0</v>
          </cell>
          <cell r="H224">
            <v>0</v>
          </cell>
          <cell r="J224">
            <v>0</v>
          </cell>
          <cell r="L224">
            <v>0</v>
          </cell>
          <cell r="N224">
            <v>0</v>
          </cell>
          <cell r="P224">
            <v>0</v>
          </cell>
          <cell r="Q224">
            <v>0</v>
          </cell>
          <cell r="R224">
            <v>0</v>
          </cell>
          <cell r="W224">
            <v>16665667</v>
          </cell>
          <cell r="Y224">
            <v>16665667</v>
          </cell>
          <cell r="AA224">
            <v>16665666</v>
          </cell>
          <cell r="AE224">
            <v>49997000</v>
          </cell>
          <cell r="AF224">
            <v>0</v>
          </cell>
          <cell r="AG224">
            <v>49997000</v>
          </cell>
          <cell r="AH224">
            <v>0</v>
          </cell>
          <cell r="AJ224">
            <v>0</v>
          </cell>
          <cell r="AK224">
            <v>49997000</v>
          </cell>
          <cell r="AL224">
            <v>0</v>
          </cell>
          <cell r="AM224">
            <v>0</v>
          </cell>
          <cell r="AN224">
            <v>-49997000</v>
          </cell>
          <cell r="AO224" t="str">
            <v>FNDR-FRIL</v>
          </cell>
          <cell r="AP224" t="str">
            <v>GERMAN GARRIDO</v>
          </cell>
          <cell r="AQ224" t="str">
            <v>MUNI. TIMAUKEL</v>
          </cell>
        </row>
        <row r="225">
          <cell r="A225">
            <v>30092100</v>
          </cell>
          <cell r="B225">
            <v>33</v>
          </cell>
          <cell r="C225">
            <v>125</v>
          </cell>
          <cell r="D225" t="str">
            <v>CONSTRUCCION MURO DE CONTENCION, VILLA FRESIA ALESSANDRI, PUNTA ARENAS</v>
          </cell>
          <cell r="F225">
            <v>0</v>
          </cell>
          <cell r="H225">
            <v>0</v>
          </cell>
          <cell r="J225">
            <v>0</v>
          </cell>
          <cell r="L225">
            <v>0</v>
          </cell>
          <cell r="N225">
            <v>0</v>
          </cell>
          <cell r="P225">
            <v>0</v>
          </cell>
          <cell r="Q225">
            <v>0</v>
          </cell>
          <cell r="R225">
            <v>0</v>
          </cell>
          <cell r="U225">
            <v>19402000</v>
          </cell>
          <cell r="W225">
            <v>19402000</v>
          </cell>
          <cell r="Y225">
            <v>16618333</v>
          </cell>
          <cell r="AA225">
            <v>16618334</v>
          </cell>
          <cell r="AE225">
            <v>38804000</v>
          </cell>
          <cell r="AF225">
            <v>0</v>
          </cell>
          <cell r="AG225">
            <v>38804000</v>
          </cell>
          <cell r="AH225">
            <v>2000</v>
          </cell>
          <cell r="AJ225">
            <v>2000</v>
          </cell>
          <cell r="AK225">
            <v>38804000</v>
          </cell>
          <cell r="AL225">
            <v>0</v>
          </cell>
          <cell r="AM225">
            <v>0</v>
          </cell>
          <cell r="AN225">
            <v>-38802000</v>
          </cell>
          <cell r="AO225" t="str">
            <v>FNDR-FRIL</v>
          </cell>
          <cell r="AP225" t="str">
            <v>MARCELA HARO</v>
          </cell>
          <cell r="AQ225" t="str">
            <v>MUNI. PUNTA ARENAS</v>
          </cell>
        </row>
        <row r="226">
          <cell r="A226">
            <v>30092213</v>
          </cell>
          <cell r="B226">
            <v>33</v>
          </cell>
          <cell r="C226">
            <v>125</v>
          </cell>
          <cell r="D226" t="str">
            <v>CONSTRUCCIÓN CAMARIN MULTICANCHA CALLE OHIGGINS, CABO DE HORNOS</v>
          </cell>
          <cell r="F226">
            <v>0</v>
          </cell>
          <cell r="H226">
            <v>0</v>
          </cell>
          <cell r="J226">
            <v>0</v>
          </cell>
          <cell r="L226">
            <v>10190338</v>
          </cell>
          <cell r="M226">
            <v>7474763</v>
          </cell>
          <cell r="N226">
            <v>0</v>
          </cell>
          <cell r="O226">
            <v>7710763</v>
          </cell>
          <cell r="P226">
            <v>0</v>
          </cell>
          <cell r="Q226">
            <v>25375864</v>
          </cell>
          <cell r="R226">
            <v>10190338</v>
          </cell>
          <cell r="AE226">
            <v>25375864</v>
          </cell>
          <cell r="AF226">
            <v>10190338</v>
          </cell>
          <cell r="AG226">
            <v>15185526</v>
          </cell>
          <cell r="AH226">
            <v>15195662</v>
          </cell>
          <cell r="AJ226">
            <v>25386000</v>
          </cell>
          <cell r="AK226">
            <v>25375864</v>
          </cell>
          <cell r="AL226">
            <v>0</v>
          </cell>
          <cell r="AM226">
            <v>0</v>
          </cell>
          <cell r="AN226">
            <v>10136</v>
          </cell>
          <cell r="AO226" t="str">
            <v>FNDR-FRIL</v>
          </cell>
          <cell r="AP226" t="str">
            <v>GERMAN GARRIDO</v>
          </cell>
          <cell r="AQ226" t="str">
            <v>MUNI. CABO HORNOS</v>
          </cell>
        </row>
        <row r="227">
          <cell r="A227">
            <v>30092216</v>
          </cell>
          <cell r="B227">
            <v>33</v>
          </cell>
          <cell r="C227">
            <v>125</v>
          </cell>
          <cell r="D227" t="str">
            <v>CONSTRUCCIÓN CAMARIN ESTADIO MUNICIPAL, PTO. WILLIAMS</v>
          </cell>
          <cell r="F227">
            <v>0</v>
          </cell>
          <cell r="H227">
            <v>0</v>
          </cell>
          <cell r="J227">
            <v>0</v>
          </cell>
          <cell r="L227">
            <v>0</v>
          </cell>
          <cell r="N227">
            <v>0</v>
          </cell>
          <cell r="P227">
            <v>0</v>
          </cell>
          <cell r="Q227">
            <v>0</v>
          </cell>
          <cell r="R227">
            <v>0</v>
          </cell>
          <cell r="AA227">
            <v>19991000</v>
          </cell>
          <cell r="AC227">
            <v>19991000</v>
          </cell>
          <cell r="AE227">
            <v>39982000</v>
          </cell>
          <cell r="AF227">
            <v>0</v>
          </cell>
          <cell r="AG227">
            <v>39982000</v>
          </cell>
          <cell r="AH227">
            <v>1000</v>
          </cell>
          <cell r="AJ227">
            <v>1000</v>
          </cell>
          <cell r="AK227">
            <v>39982000</v>
          </cell>
          <cell r="AL227">
            <v>0</v>
          </cell>
          <cell r="AM227">
            <v>0</v>
          </cell>
          <cell r="AN227">
            <v>-39981000</v>
          </cell>
          <cell r="AO227" t="str">
            <v>FNDR-FRIL</v>
          </cell>
          <cell r="AP227" t="str">
            <v>GERMAN GARRIDO</v>
          </cell>
          <cell r="AQ227" t="str">
            <v>MUNI. CABO HORNOS</v>
          </cell>
        </row>
        <row r="228">
          <cell r="A228">
            <v>30092218</v>
          </cell>
          <cell r="B228">
            <v>33</v>
          </cell>
          <cell r="C228">
            <v>125</v>
          </cell>
          <cell r="D228" t="str">
            <v>CONSTRUCCIÓN CAMARIN MULTICANCHA 1, ESTADIO MUNICIPAL, CABO DE HORNOS</v>
          </cell>
          <cell r="F228">
            <v>0</v>
          </cell>
          <cell r="H228">
            <v>0</v>
          </cell>
          <cell r="J228">
            <v>0</v>
          </cell>
          <cell r="L228">
            <v>0</v>
          </cell>
          <cell r="N228">
            <v>0</v>
          </cell>
          <cell r="P228">
            <v>0</v>
          </cell>
          <cell r="Q228">
            <v>0</v>
          </cell>
          <cell r="R228">
            <v>0</v>
          </cell>
          <cell r="AA228">
            <v>13596000</v>
          </cell>
          <cell r="AC228">
            <v>13596000</v>
          </cell>
          <cell r="AE228">
            <v>27192000</v>
          </cell>
          <cell r="AF228">
            <v>0</v>
          </cell>
          <cell r="AG228">
            <v>27192000</v>
          </cell>
          <cell r="AH228">
            <v>1000</v>
          </cell>
          <cell r="AJ228">
            <v>1000</v>
          </cell>
          <cell r="AK228">
            <v>27192000</v>
          </cell>
          <cell r="AL228">
            <v>0</v>
          </cell>
          <cell r="AM228">
            <v>0</v>
          </cell>
          <cell r="AN228">
            <v>-27191000</v>
          </cell>
          <cell r="AO228" t="str">
            <v>FNDR-FRIL</v>
          </cell>
          <cell r="AP228" t="str">
            <v>GERMAN GARRIDO</v>
          </cell>
          <cell r="AQ228" t="str">
            <v>MUNI. CABO HORNOS</v>
          </cell>
        </row>
        <row r="229">
          <cell r="A229">
            <v>30092219</v>
          </cell>
          <cell r="B229">
            <v>33</v>
          </cell>
          <cell r="C229">
            <v>125</v>
          </cell>
          <cell r="D229" t="str">
            <v>CONSTRUCCIÓN CAMARIN MULTICANCHA 2, ESTADIO MUNICIPAL, CABO DE HORNOS</v>
          </cell>
          <cell r="F229">
            <v>0</v>
          </cell>
          <cell r="H229">
            <v>0</v>
          </cell>
          <cell r="J229">
            <v>0</v>
          </cell>
          <cell r="L229">
            <v>0</v>
          </cell>
          <cell r="N229">
            <v>0</v>
          </cell>
          <cell r="O229">
            <v>3873564</v>
          </cell>
          <cell r="P229">
            <v>0</v>
          </cell>
          <cell r="Q229">
            <v>0</v>
          </cell>
          <cell r="R229">
            <v>0</v>
          </cell>
          <cell r="S229">
            <v>3873564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J229">
            <v>0</v>
          </cell>
          <cell r="AK229">
            <v>27192000</v>
          </cell>
          <cell r="AL229">
            <v>0</v>
          </cell>
          <cell r="AM229">
            <v>27192000</v>
          </cell>
          <cell r="AN229">
            <v>0</v>
          </cell>
          <cell r="AO229" t="str">
            <v>FNDR-FRIL</v>
          </cell>
          <cell r="AP229" t="str">
            <v>MARCELA HARO</v>
          </cell>
          <cell r="AQ229" t="str">
            <v>MUNI. CABO HORNOS</v>
          </cell>
        </row>
        <row r="230">
          <cell r="A230">
            <v>30092221</v>
          </cell>
          <cell r="B230">
            <v>33</v>
          </cell>
          <cell r="C230">
            <v>125</v>
          </cell>
          <cell r="D230" t="str">
            <v>CONSTRUCCIÓN TECHADO MULTICANCHA 2, ESTADIO MUNICIPAL, CABO DE HORNOS</v>
          </cell>
          <cell r="F230">
            <v>0</v>
          </cell>
          <cell r="H230">
            <v>0</v>
          </cell>
          <cell r="J230">
            <v>0</v>
          </cell>
          <cell r="L230">
            <v>0</v>
          </cell>
          <cell r="N230">
            <v>0</v>
          </cell>
          <cell r="P230">
            <v>0</v>
          </cell>
          <cell r="Q230">
            <v>0</v>
          </cell>
          <cell r="R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  <cell r="AK230">
            <v>49950000</v>
          </cell>
          <cell r="AL230">
            <v>0</v>
          </cell>
          <cell r="AM230">
            <v>49950000</v>
          </cell>
          <cell r="AN230">
            <v>0</v>
          </cell>
          <cell r="AO230" t="str">
            <v>FNDR-FRIL</v>
          </cell>
          <cell r="AP230" t="str">
            <v>MARCELA HARO</v>
          </cell>
          <cell r="AQ230" t="str">
            <v>MUNI. CABO HORNOS</v>
          </cell>
        </row>
        <row r="231">
          <cell r="A231">
            <v>30092223</v>
          </cell>
          <cell r="B231">
            <v>33</v>
          </cell>
          <cell r="C231">
            <v>125</v>
          </cell>
          <cell r="D231" t="str">
            <v>CONSTRUCCIÓN TECHADO MULTICANCHA 1, ESTADIO MUNICIPAL, CABO DE HORNOS</v>
          </cell>
          <cell r="F231">
            <v>0</v>
          </cell>
          <cell r="H231">
            <v>0</v>
          </cell>
          <cell r="J231">
            <v>0</v>
          </cell>
          <cell r="L231">
            <v>0</v>
          </cell>
          <cell r="N231">
            <v>0</v>
          </cell>
          <cell r="P231">
            <v>0</v>
          </cell>
          <cell r="Q231">
            <v>0</v>
          </cell>
          <cell r="R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  <cell r="AK231">
            <v>49950000</v>
          </cell>
          <cell r="AL231">
            <v>0</v>
          </cell>
          <cell r="AM231">
            <v>49950000</v>
          </cell>
          <cell r="AN231">
            <v>0</v>
          </cell>
          <cell r="AO231" t="str">
            <v>FNDR-FRIL</v>
          </cell>
          <cell r="AP231" t="str">
            <v>MARCELA HARO</v>
          </cell>
          <cell r="AQ231" t="str">
            <v>MUNI. CABO HORNOS</v>
          </cell>
        </row>
        <row r="232">
          <cell r="A232">
            <v>30093438</v>
          </cell>
          <cell r="B232">
            <v>33</v>
          </cell>
          <cell r="C232">
            <v>125</v>
          </cell>
          <cell r="D232" t="str">
            <v>REPOSICION PINTURA EXTERIOR ESCUELA PEDRO PABLO LEMAITRE, PUNTA ARENAS</v>
          </cell>
          <cell r="F232">
            <v>0</v>
          </cell>
          <cell r="H232">
            <v>0</v>
          </cell>
          <cell r="J232">
            <v>0</v>
          </cell>
          <cell r="L232">
            <v>0</v>
          </cell>
          <cell r="N232">
            <v>0</v>
          </cell>
          <cell r="P232">
            <v>0</v>
          </cell>
          <cell r="Q232">
            <v>0</v>
          </cell>
          <cell r="R232">
            <v>0</v>
          </cell>
          <cell r="W232">
            <v>16665667</v>
          </cell>
          <cell r="Y232">
            <v>16665667</v>
          </cell>
          <cell r="AA232">
            <v>16665666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  <cell r="AK232">
            <v>40084000</v>
          </cell>
          <cell r="AL232">
            <v>0</v>
          </cell>
          <cell r="AM232">
            <v>40084000</v>
          </cell>
          <cell r="AN232">
            <v>0</v>
          </cell>
          <cell r="AO232" t="str">
            <v>FNDR-FRIL</v>
          </cell>
          <cell r="AP232" t="str">
            <v>GERMAN GARRIDO</v>
          </cell>
          <cell r="AQ232" t="str">
            <v>MUNI. PUNTA ARENAS</v>
          </cell>
        </row>
        <row r="233">
          <cell r="A233">
            <v>30093444</v>
          </cell>
          <cell r="B233">
            <v>33</v>
          </cell>
          <cell r="C233">
            <v>125</v>
          </cell>
          <cell r="D233" t="str">
            <v>REPOSICION TECHUMBRE ESCUELA MANUEL BULNES, PUNTA ARENAS</v>
          </cell>
          <cell r="F233">
            <v>0</v>
          </cell>
          <cell r="H233">
            <v>0</v>
          </cell>
          <cell r="J233">
            <v>0</v>
          </cell>
          <cell r="L233">
            <v>0</v>
          </cell>
          <cell r="N233">
            <v>0</v>
          </cell>
          <cell r="O233">
            <v>19402000</v>
          </cell>
          <cell r="P233">
            <v>0</v>
          </cell>
          <cell r="Q233">
            <v>0</v>
          </cell>
          <cell r="R233">
            <v>0</v>
          </cell>
          <cell r="S233">
            <v>19374388</v>
          </cell>
          <cell r="W233">
            <v>19402000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  <cell r="AK233">
            <v>49933000</v>
          </cell>
          <cell r="AL233">
            <v>0</v>
          </cell>
          <cell r="AM233">
            <v>49933000</v>
          </cell>
          <cell r="AN233">
            <v>0</v>
          </cell>
          <cell r="AO233" t="str">
            <v>FNDR-FRIL</v>
          </cell>
          <cell r="AP233" t="str">
            <v>LUCIANO BORQUEZ DIAZ</v>
          </cell>
          <cell r="AQ233" t="str">
            <v>MUNI. PUNTA ARENAS</v>
          </cell>
        </row>
        <row r="234">
          <cell r="A234">
            <v>30093782</v>
          </cell>
          <cell r="B234">
            <v>33</v>
          </cell>
          <cell r="C234">
            <v>125</v>
          </cell>
          <cell r="D234" t="str">
            <v>NORMALIZACION ACCESOS A VIVIENDAS SECTOR FITZ ROY Y PEDRO  AGUIRRE CERDA, PUNTA ARENAS</v>
          </cell>
          <cell r="F234">
            <v>0</v>
          </cell>
          <cell r="H234">
            <v>0</v>
          </cell>
          <cell r="J234">
            <v>0</v>
          </cell>
          <cell r="L234">
            <v>0</v>
          </cell>
          <cell r="M234">
            <v>7474763</v>
          </cell>
          <cell r="N234">
            <v>0</v>
          </cell>
          <cell r="O234">
            <v>15185526</v>
          </cell>
          <cell r="P234">
            <v>7474763</v>
          </cell>
          <cell r="Q234">
            <v>0</v>
          </cell>
          <cell r="R234">
            <v>0</v>
          </cell>
          <cell r="S234">
            <v>7710763</v>
          </cell>
          <cell r="U234">
            <v>12547667</v>
          </cell>
          <cell r="W234">
            <v>12547667</v>
          </cell>
          <cell r="Y234">
            <v>12547666</v>
          </cell>
          <cell r="AE234">
            <v>37643000</v>
          </cell>
          <cell r="AF234">
            <v>0</v>
          </cell>
          <cell r="AG234">
            <v>37643000</v>
          </cell>
          <cell r="AH234">
            <v>2000</v>
          </cell>
          <cell r="AJ234">
            <v>2000</v>
          </cell>
          <cell r="AK234">
            <v>37643000</v>
          </cell>
          <cell r="AL234">
            <v>0</v>
          </cell>
          <cell r="AM234">
            <v>0</v>
          </cell>
          <cell r="AN234">
            <v>-37641000</v>
          </cell>
          <cell r="AO234" t="str">
            <v>FNDR-FRIL</v>
          </cell>
          <cell r="AP234" t="str">
            <v>LUCIANO BORQUEZ DIAZ</v>
          </cell>
          <cell r="AQ234" t="str">
            <v>MUNI. PUNTA ARENAS</v>
          </cell>
        </row>
        <row r="235">
          <cell r="A235">
            <v>30093749</v>
          </cell>
          <cell r="B235">
            <v>33</v>
          </cell>
          <cell r="C235">
            <v>125</v>
          </cell>
          <cell r="D235" t="str">
            <v>CONSTRUCCIÓN MURO DE CONTENCION CALLE RANCAGUA, CALLE BELLAVISTA, PUNTA ARENAS</v>
          </cell>
          <cell r="F235">
            <v>0</v>
          </cell>
          <cell r="H235">
            <v>0</v>
          </cell>
          <cell r="I235">
            <v>11381665</v>
          </cell>
          <cell r="J235">
            <v>0</v>
          </cell>
          <cell r="L235">
            <v>0</v>
          </cell>
          <cell r="N235">
            <v>0</v>
          </cell>
          <cell r="P235">
            <v>0</v>
          </cell>
          <cell r="Q235">
            <v>11381665</v>
          </cell>
          <cell r="R235">
            <v>11381665</v>
          </cell>
          <cell r="AA235">
            <v>19991000</v>
          </cell>
          <cell r="AC235">
            <v>19991000</v>
          </cell>
          <cell r="AE235">
            <v>11381665</v>
          </cell>
          <cell r="AF235">
            <v>11381665</v>
          </cell>
          <cell r="AG235">
            <v>0</v>
          </cell>
          <cell r="AH235">
            <v>335</v>
          </cell>
          <cell r="AJ235">
            <v>11382000</v>
          </cell>
          <cell r="AK235">
            <v>38269387</v>
          </cell>
          <cell r="AL235">
            <v>26887722</v>
          </cell>
          <cell r="AM235">
            <v>0</v>
          </cell>
          <cell r="AN235">
            <v>335</v>
          </cell>
          <cell r="AO235" t="str">
            <v>FNDR-FRIL</v>
          </cell>
          <cell r="AP235" t="str">
            <v>MARIO FILOSA ALTAMIRANO</v>
          </cell>
          <cell r="AQ235" t="str">
            <v>MUNI. PUNTA ARENAS</v>
          </cell>
        </row>
        <row r="236">
          <cell r="A236">
            <v>30095059</v>
          </cell>
          <cell r="B236">
            <v>33</v>
          </cell>
          <cell r="C236">
            <v>125</v>
          </cell>
          <cell r="D236" t="str">
            <v>AMPLIACION DEL EDIFICIO MUNICIPAL VILLA CAMERON</v>
          </cell>
          <cell r="F236">
            <v>0</v>
          </cell>
          <cell r="H236">
            <v>0</v>
          </cell>
          <cell r="J236">
            <v>0</v>
          </cell>
          <cell r="L236">
            <v>0</v>
          </cell>
          <cell r="M236">
            <v>26769315</v>
          </cell>
          <cell r="N236">
            <v>0</v>
          </cell>
          <cell r="O236">
            <v>23200685</v>
          </cell>
          <cell r="P236">
            <v>0</v>
          </cell>
          <cell r="Q236">
            <v>49970000</v>
          </cell>
          <cell r="R236">
            <v>26769315</v>
          </cell>
          <cell r="AA236">
            <v>13596000</v>
          </cell>
          <cell r="AC236">
            <v>13596000</v>
          </cell>
          <cell r="AE236">
            <v>49970000</v>
          </cell>
          <cell r="AF236">
            <v>26769315</v>
          </cell>
          <cell r="AG236">
            <v>23200685</v>
          </cell>
          <cell r="AH236">
            <v>23200685</v>
          </cell>
          <cell r="AJ236">
            <v>49970000</v>
          </cell>
          <cell r="AK236">
            <v>49970000</v>
          </cell>
          <cell r="AL236">
            <v>0</v>
          </cell>
          <cell r="AM236">
            <v>0</v>
          </cell>
          <cell r="AN236">
            <v>0</v>
          </cell>
          <cell r="AO236" t="str">
            <v>FNDR-FRIL</v>
          </cell>
          <cell r="AP236" t="str">
            <v>GERMAN GARRIDO</v>
          </cell>
          <cell r="AQ236" t="str">
            <v>MUNI. TIMAUKEL</v>
          </cell>
        </row>
        <row r="237">
          <cell r="A237">
            <v>30095065</v>
          </cell>
          <cell r="B237">
            <v>33</v>
          </cell>
          <cell r="C237">
            <v>125</v>
          </cell>
          <cell r="D237" t="str">
            <v>CONSTRUCCION SALON DE EVENTOS COMUNITARIOS, VILLA CAMERON</v>
          </cell>
          <cell r="F237">
            <v>0</v>
          </cell>
          <cell r="H237">
            <v>0</v>
          </cell>
          <cell r="J237">
            <v>0</v>
          </cell>
          <cell r="L237">
            <v>0</v>
          </cell>
          <cell r="N237">
            <v>0</v>
          </cell>
          <cell r="P237">
            <v>0</v>
          </cell>
          <cell r="Q237">
            <v>0</v>
          </cell>
          <cell r="R237">
            <v>0</v>
          </cell>
          <cell r="AA237">
            <v>21007562.5</v>
          </cell>
          <cell r="AC237">
            <v>21007562.5</v>
          </cell>
          <cell r="AE237">
            <v>42015125</v>
          </cell>
          <cell r="AF237">
            <v>0</v>
          </cell>
          <cell r="AG237">
            <v>42015125</v>
          </cell>
          <cell r="AH237">
            <v>0</v>
          </cell>
          <cell r="AJ237">
            <v>0</v>
          </cell>
          <cell r="AK237">
            <v>42015125</v>
          </cell>
          <cell r="AL237">
            <v>0</v>
          </cell>
          <cell r="AM237">
            <v>0</v>
          </cell>
          <cell r="AN237">
            <v>-42015125</v>
          </cell>
          <cell r="AO237" t="str">
            <v>FNDR-FRIL</v>
          </cell>
          <cell r="AP237" t="str">
            <v>GERMAN GARRIDO</v>
          </cell>
          <cell r="AQ237" t="str">
            <v>MUNI. TIMAUKEL</v>
          </cell>
        </row>
        <row r="238">
          <cell r="A238">
            <v>30096173</v>
          </cell>
          <cell r="B238">
            <v>33</v>
          </cell>
          <cell r="C238">
            <v>125</v>
          </cell>
          <cell r="D238" t="str">
            <v>CONSTRUCCIÓN SEDE  SOCIAL AGRUPACION SENDERO DE LUZ, NATALES</v>
          </cell>
          <cell r="F238">
            <v>0</v>
          </cell>
          <cell r="H238">
            <v>0</v>
          </cell>
          <cell r="J238">
            <v>0</v>
          </cell>
          <cell r="L238">
            <v>0</v>
          </cell>
          <cell r="N238">
            <v>0</v>
          </cell>
          <cell r="P238">
            <v>0</v>
          </cell>
          <cell r="Q238">
            <v>0</v>
          </cell>
          <cell r="R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  <cell r="AK238">
            <v>49607000</v>
          </cell>
          <cell r="AL238">
            <v>0</v>
          </cell>
          <cell r="AM238">
            <v>49607000</v>
          </cell>
          <cell r="AN238">
            <v>0</v>
          </cell>
          <cell r="AO238" t="str">
            <v>FNDR-FRIL</v>
          </cell>
          <cell r="AP238" t="str">
            <v>MARCELA HARO</v>
          </cell>
          <cell r="AQ238" t="str">
            <v>MUNI. NATALES</v>
          </cell>
        </row>
        <row r="239">
          <cell r="A239">
            <v>30096268</v>
          </cell>
          <cell r="B239">
            <v>33</v>
          </cell>
          <cell r="C239">
            <v>125</v>
          </cell>
          <cell r="D239" t="str">
            <v>CONSTRUCCIÓN CENTRO COSTUMBRISTA CHILOTE EN PUERTO NATALES</v>
          </cell>
          <cell r="F239">
            <v>0</v>
          </cell>
          <cell r="H239">
            <v>0</v>
          </cell>
          <cell r="J239">
            <v>0</v>
          </cell>
          <cell r="L239">
            <v>0</v>
          </cell>
          <cell r="N239">
            <v>0</v>
          </cell>
          <cell r="P239">
            <v>0</v>
          </cell>
          <cell r="Q239">
            <v>0</v>
          </cell>
          <cell r="R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  <cell r="AK239">
            <v>49607000</v>
          </cell>
          <cell r="AL239">
            <v>0</v>
          </cell>
          <cell r="AM239">
            <v>49607000</v>
          </cell>
          <cell r="AN239">
            <v>0</v>
          </cell>
          <cell r="AO239" t="str">
            <v>FNDR-FRIL</v>
          </cell>
          <cell r="AP239" t="str">
            <v>MARCELA HARO</v>
          </cell>
          <cell r="AQ239" t="str">
            <v>MUNI. NATALES</v>
          </cell>
        </row>
        <row r="240">
          <cell r="A240">
            <v>30096446</v>
          </cell>
          <cell r="B240">
            <v>33</v>
          </cell>
          <cell r="C240">
            <v>125</v>
          </cell>
          <cell r="D240" t="str">
            <v>CONSTRUCCION PARADERO DE BUS VILLA CAMERON, COMUNA DE TIMAUKEL</v>
          </cell>
          <cell r="F240">
            <v>0</v>
          </cell>
          <cell r="H240">
            <v>0</v>
          </cell>
          <cell r="J240">
            <v>0</v>
          </cell>
          <cell r="L240">
            <v>0</v>
          </cell>
          <cell r="N240">
            <v>0</v>
          </cell>
          <cell r="P240">
            <v>0</v>
          </cell>
          <cell r="Q240">
            <v>0</v>
          </cell>
          <cell r="R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  <cell r="AK240">
            <v>48724000</v>
          </cell>
          <cell r="AL240">
            <v>0</v>
          </cell>
          <cell r="AM240">
            <v>48724000</v>
          </cell>
          <cell r="AN240">
            <v>0</v>
          </cell>
          <cell r="AO240" t="str">
            <v>FNDR-FRIL</v>
          </cell>
          <cell r="AP240" t="str">
            <v>GERMAN GARRIDO</v>
          </cell>
          <cell r="AQ240" t="str">
            <v>MUNI. TIMAUKEL</v>
          </cell>
        </row>
        <row r="241">
          <cell r="A241">
            <v>30096952</v>
          </cell>
          <cell r="B241">
            <v>33</v>
          </cell>
          <cell r="C241">
            <v>125</v>
          </cell>
          <cell r="D241" t="str">
            <v>REPARACIÓN Y MANTENCIÓN OFICINA SERNANTUR, NATALES</v>
          </cell>
          <cell r="F241">
            <v>0</v>
          </cell>
          <cell r="H241">
            <v>0</v>
          </cell>
          <cell r="J241">
            <v>0</v>
          </cell>
          <cell r="L241">
            <v>0</v>
          </cell>
          <cell r="N241">
            <v>0</v>
          </cell>
          <cell r="P241">
            <v>0</v>
          </cell>
          <cell r="Q241">
            <v>0</v>
          </cell>
          <cell r="R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  <cell r="AK241">
            <v>16400000</v>
          </cell>
          <cell r="AL241">
            <v>0</v>
          </cell>
          <cell r="AM241">
            <v>16400000</v>
          </cell>
          <cell r="AN241">
            <v>0</v>
          </cell>
          <cell r="AO241" t="str">
            <v>FNDR-FRIL</v>
          </cell>
          <cell r="AP241" t="str">
            <v>MARCELA HARO</v>
          </cell>
          <cell r="AQ241" t="str">
            <v>MUNI. NATALES</v>
          </cell>
        </row>
        <row r="242">
          <cell r="A242">
            <v>30096960</v>
          </cell>
          <cell r="B242">
            <v>33</v>
          </cell>
          <cell r="C242">
            <v>125</v>
          </cell>
          <cell r="D242" t="str">
            <v>CONSTRUCCIÓN SEDE MAPUCHE HUILLICHE, NATALES</v>
          </cell>
          <cell r="F242">
            <v>0</v>
          </cell>
          <cell r="H242">
            <v>0</v>
          </cell>
          <cell r="J242">
            <v>0</v>
          </cell>
          <cell r="L242">
            <v>0</v>
          </cell>
          <cell r="N242">
            <v>0</v>
          </cell>
          <cell r="O242">
            <v>24999500</v>
          </cell>
          <cell r="P242">
            <v>0</v>
          </cell>
          <cell r="Q242">
            <v>24999500</v>
          </cell>
          <cell r="R242">
            <v>0</v>
          </cell>
          <cell r="S242">
            <v>24999500</v>
          </cell>
          <cell r="U242">
            <v>12547667</v>
          </cell>
          <cell r="W242">
            <v>12547667</v>
          </cell>
          <cell r="Y242">
            <v>12547666</v>
          </cell>
          <cell r="AE242">
            <v>49999000</v>
          </cell>
          <cell r="AF242">
            <v>0</v>
          </cell>
          <cell r="AG242">
            <v>49999000</v>
          </cell>
          <cell r="AH242">
            <v>1000</v>
          </cell>
          <cell r="AJ242">
            <v>1000</v>
          </cell>
          <cell r="AK242">
            <v>49999000</v>
          </cell>
          <cell r="AL242">
            <v>0</v>
          </cell>
          <cell r="AM242">
            <v>0</v>
          </cell>
          <cell r="AN242">
            <v>-49998000</v>
          </cell>
          <cell r="AO242" t="str">
            <v>FNDR-FRIL</v>
          </cell>
          <cell r="AP242" t="str">
            <v>MARCELA HARO</v>
          </cell>
          <cell r="AQ242" t="str">
            <v>MUNI. NATALES</v>
          </cell>
        </row>
        <row r="243">
          <cell r="A243">
            <v>30098065</v>
          </cell>
          <cell r="B243">
            <v>33</v>
          </cell>
          <cell r="C243">
            <v>125</v>
          </cell>
          <cell r="D243" t="str">
            <v>AMPLIACION Y MEJORAMIENTO J.V. Nº 1 NATALES</v>
          </cell>
          <cell r="F243">
            <v>0</v>
          </cell>
          <cell r="H243">
            <v>0</v>
          </cell>
          <cell r="I243">
            <v>11381665</v>
          </cell>
          <cell r="J243">
            <v>0</v>
          </cell>
          <cell r="L243">
            <v>0</v>
          </cell>
          <cell r="N243">
            <v>0</v>
          </cell>
          <cell r="O243">
            <v>24990000</v>
          </cell>
          <cell r="P243">
            <v>0</v>
          </cell>
          <cell r="Q243">
            <v>24990000</v>
          </cell>
          <cell r="R243">
            <v>0</v>
          </cell>
          <cell r="S243">
            <v>24990000</v>
          </cell>
          <cell r="AE243">
            <v>49980000</v>
          </cell>
          <cell r="AF243">
            <v>0</v>
          </cell>
          <cell r="AG243">
            <v>49980000</v>
          </cell>
          <cell r="AH243">
            <v>1000</v>
          </cell>
          <cell r="AJ243">
            <v>1000</v>
          </cell>
          <cell r="AK243">
            <v>49980000</v>
          </cell>
          <cell r="AL243">
            <v>0</v>
          </cell>
          <cell r="AM243">
            <v>0</v>
          </cell>
          <cell r="AN243">
            <v>-49979000</v>
          </cell>
          <cell r="AO243" t="str">
            <v>FNDR-FRIL</v>
          </cell>
          <cell r="AP243" t="str">
            <v>MARCELA HARO</v>
          </cell>
          <cell r="AQ243" t="str">
            <v>MUNI. NATALES</v>
          </cell>
        </row>
        <row r="244">
          <cell r="A244">
            <v>30098084</v>
          </cell>
          <cell r="B244">
            <v>33</v>
          </cell>
          <cell r="C244">
            <v>125</v>
          </cell>
          <cell r="D244" t="str">
            <v>AMPLIACIÓN JUNTA VECINAL Nº 21,NATALES </v>
          </cell>
          <cell r="F244">
            <v>0</v>
          </cell>
          <cell r="G244">
            <v>4490554</v>
          </cell>
          <cell r="H244">
            <v>0</v>
          </cell>
          <cell r="J244">
            <v>0</v>
          </cell>
          <cell r="K244">
            <v>3921296</v>
          </cell>
          <cell r="L244">
            <v>0</v>
          </cell>
          <cell r="M244">
            <v>26769315</v>
          </cell>
          <cell r="N244">
            <v>0</v>
          </cell>
          <cell r="O244">
            <v>23200685</v>
          </cell>
          <cell r="P244">
            <v>23200685</v>
          </cell>
          <cell r="Q244">
            <v>12631034</v>
          </cell>
          <cell r="R244">
            <v>12631034</v>
          </cell>
          <cell r="AE244">
            <v>12631034</v>
          </cell>
          <cell r="AF244">
            <v>12631034</v>
          </cell>
          <cell r="AG244">
            <v>0</v>
          </cell>
          <cell r="AH244">
            <v>966</v>
          </cell>
          <cell r="AJ244">
            <v>12632000</v>
          </cell>
          <cell r="AK244">
            <v>47901296</v>
          </cell>
          <cell r="AL244">
            <v>35270262</v>
          </cell>
          <cell r="AM244">
            <v>0</v>
          </cell>
          <cell r="AN244">
            <v>966</v>
          </cell>
          <cell r="AO244" t="str">
            <v>FNDR-FRIL</v>
          </cell>
          <cell r="AP244" t="str">
            <v>MARCELA HARO</v>
          </cell>
          <cell r="AQ244" t="str">
            <v>MUNI. NATALES</v>
          </cell>
        </row>
        <row r="245">
          <cell r="A245">
            <v>30098105</v>
          </cell>
          <cell r="B245">
            <v>33</v>
          </cell>
          <cell r="C245">
            <v>125</v>
          </cell>
          <cell r="D245" t="str">
            <v>DISEÑO, GRADERÍAS Y OBRAS COMPLEMETARIAS ESTADIO MUNICIPAL, NATALES</v>
          </cell>
          <cell r="F245">
            <v>0</v>
          </cell>
          <cell r="H245">
            <v>0</v>
          </cell>
          <cell r="J245">
            <v>0</v>
          </cell>
          <cell r="L245">
            <v>0</v>
          </cell>
          <cell r="N245">
            <v>0</v>
          </cell>
          <cell r="O245">
            <v>6766666.666666667</v>
          </cell>
          <cell r="P245">
            <v>0</v>
          </cell>
          <cell r="Q245">
            <v>6766666.666666667</v>
          </cell>
          <cell r="R245">
            <v>0</v>
          </cell>
          <cell r="S245">
            <v>13533333.333333334</v>
          </cell>
          <cell r="AA245">
            <v>21007562.5</v>
          </cell>
          <cell r="AC245">
            <v>21007562.5</v>
          </cell>
          <cell r="AE245">
            <v>20300000</v>
          </cell>
          <cell r="AF245">
            <v>0</v>
          </cell>
          <cell r="AG245">
            <v>20300000</v>
          </cell>
          <cell r="AH245">
            <v>1000</v>
          </cell>
          <cell r="AJ245">
            <v>1000</v>
          </cell>
          <cell r="AK245">
            <v>20300000</v>
          </cell>
          <cell r="AL245">
            <v>0</v>
          </cell>
          <cell r="AM245">
            <v>0</v>
          </cell>
          <cell r="AN245">
            <v>-20299000</v>
          </cell>
          <cell r="AO245" t="str">
            <v>FNDR-FRIL</v>
          </cell>
          <cell r="AP245" t="str">
            <v>MARCELA HARO</v>
          </cell>
          <cell r="AQ245" t="str">
            <v>MUNI. NATALES</v>
          </cell>
        </row>
        <row r="246">
          <cell r="A246">
            <v>30098177</v>
          </cell>
          <cell r="B246">
            <v>33</v>
          </cell>
          <cell r="C246">
            <v>125</v>
          </cell>
          <cell r="D246" t="str">
            <v>CONSTRUCCIÓN CIERRO PERIMETRAL CEMENTERIO MUNICIPAL PADRE MARÍA ROSSA, NATALES</v>
          </cell>
          <cell r="F246">
            <v>0</v>
          </cell>
          <cell r="H246">
            <v>0</v>
          </cell>
          <cell r="J246">
            <v>0</v>
          </cell>
          <cell r="K246">
            <v>12807710</v>
          </cell>
          <cell r="L246">
            <v>0</v>
          </cell>
          <cell r="N246">
            <v>5975290</v>
          </cell>
          <cell r="O246">
            <v>3675640</v>
          </cell>
          <cell r="P246">
            <v>0</v>
          </cell>
          <cell r="Q246">
            <v>23951000</v>
          </cell>
          <cell r="R246">
            <v>26250650</v>
          </cell>
          <cell r="AE246">
            <v>23951000</v>
          </cell>
          <cell r="AF246">
            <v>26250650</v>
          </cell>
          <cell r="AG246">
            <v>-2299650</v>
          </cell>
          <cell r="AH246">
            <v>23952350</v>
          </cell>
          <cell r="AJ246">
            <v>50203000</v>
          </cell>
          <cell r="AK246">
            <v>47903000</v>
          </cell>
          <cell r="AL246">
            <v>23952000</v>
          </cell>
          <cell r="AM246">
            <v>0</v>
          </cell>
          <cell r="AN246">
            <v>26252000</v>
          </cell>
          <cell r="AO246" t="str">
            <v>FNDR-FRIL</v>
          </cell>
          <cell r="AP246" t="str">
            <v>MARCELA HARO</v>
          </cell>
          <cell r="AQ246" t="str">
            <v>MUNI. NATALES</v>
          </cell>
        </row>
        <row r="247">
          <cell r="A247">
            <v>30098185</v>
          </cell>
          <cell r="B247">
            <v>33</v>
          </cell>
          <cell r="C247">
            <v>125</v>
          </cell>
          <cell r="D247" t="str">
            <v>AMPLIACION GALPONES MAESTRANZA MUNICIPAL, NATALES</v>
          </cell>
          <cell r="F247">
            <v>0</v>
          </cell>
          <cell r="H247">
            <v>0</v>
          </cell>
          <cell r="J247">
            <v>0</v>
          </cell>
          <cell r="L247">
            <v>0</v>
          </cell>
          <cell r="N247">
            <v>0</v>
          </cell>
          <cell r="O247">
            <v>2491209</v>
          </cell>
          <cell r="P247">
            <v>0</v>
          </cell>
          <cell r="Q247">
            <v>2491209</v>
          </cell>
          <cell r="R247">
            <v>0</v>
          </cell>
          <cell r="AE247">
            <v>2491209</v>
          </cell>
          <cell r="AF247">
            <v>0</v>
          </cell>
          <cell r="AG247">
            <v>2491209</v>
          </cell>
          <cell r="AH247">
            <v>2491000</v>
          </cell>
          <cell r="AJ247">
            <v>2491000</v>
          </cell>
          <cell r="AK247">
            <v>49799463</v>
          </cell>
          <cell r="AL247">
            <v>42183691</v>
          </cell>
          <cell r="AM247">
            <v>5124563</v>
          </cell>
          <cell r="AN247">
            <v>-209</v>
          </cell>
          <cell r="AO247" t="str">
            <v>FNDR-FRIL</v>
          </cell>
          <cell r="AP247" t="str">
            <v>MARIO FILOSA ALTAMIRANO</v>
          </cell>
          <cell r="AQ247" t="str">
            <v>MUNI. NATALES</v>
          </cell>
        </row>
        <row r="248">
          <cell r="A248">
            <v>30098186</v>
          </cell>
          <cell r="B248">
            <v>33</v>
          </cell>
          <cell r="C248">
            <v>125</v>
          </cell>
          <cell r="D248" t="str">
            <v>HABILITACION OFICINAS MAESTRANZA MUNICIPAL, NATALES</v>
          </cell>
          <cell r="F248">
            <v>0</v>
          </cell>
          <cell r="G248">
            <v>5609126</v>
          </cell>
          <cell r="H248">
            <v>0</v>
          </cell>
          <cell r="I248">
            <v>4143662</v>
          </cell>
          <cell r="J248">
            <v>0</v>
          </cell>
          <cell r="L248">
            <v>0</v>
          </cell>
          <cell r="M248">
            <v>8157275</v>
          </cell>
          <cell r="N248">
            <v>0</v>
          </cell>
          <cell r="P248">
            <v>0</v>
          </cell>
          <cell r="Q248">
            <v>13766401</v>
          </cell>
          <cell r="R248">
            <v>5609126</v>
          </cell>
          <cell r="AE248">
            <v>13766401</v>
          </cell>
          <cell r="AF248">
            <v>5609126</v>
          </cell>
          <cell r="AG248">
            <v>8157275</v>
          </cell>
          <cell r="AH248">
            <v>8157874</v>
          </cell>
          <cell r="AJ248">
            <v>13767000</v>
          </cell>
          <cell r="AK248">
            <v>49019413</v>
          </cell>
          <cell r="AL248">
            <v>35253012</v>
          </cell>
          <cell r="AM248">
            <v>0</v>
          </cell>
          <cell r="AN248">
            <v>599</v>
          </cell>
          <cell r="AO248" t="str">
            <v>FNDR-FRIL</v>
          </cell>
          <cell r="AP248" t="str">
            <v>MARIO FILOSA ALTAMIRANO</v>
          </cell>
          <cell r="AQ248" t="str">
            <v>MUNI. NATALES</v>
          </cell>
        </row>
        <row r="249">
          <cell r="A249">
            <v>30098187</v>
          </cell>
          <cell r="B249">
            <v>33</v>
          </cell>
          <cell r="C249">
            <v>125</v>
          </cell>
          <cell r="D249" t="str">
            <v>Normalización SERVICIOS Básicos MAESTRANZA, NATALES</v>
          </cell>
          <cell r="F249">
            <v>0</v>
          </cell>
          <cell r="H249">
            <v>0</v>
          </cell>
          <cell r="J249">
            <v>0</v>
          </cell>
          <cell r="L249">
            <v>0</v>
          </cell>
          <cell r="M249">
            <v>42500000</v>
          </cell>
          <cell r="N249">
            <v>0</v>
          </cell>
          <cell r="P249">
            <v>0</v>
          </cell>
          <cell r="Q249">
            <v>42500000</v>
          </cell>
          <cell r="R249">
            <v>0</v>
          </cell>
          <cell r="AE249">
            <v>42500000</v>
          </cell>
          <cell r="AF249">
            <v>0</v>
          </cell>
          <cell r="AG249">
            <v>42500000</v>
          </cell>
          <cell r="AH249">
            <v>42500000</v>
          </cell>
          <cell r="AJ249">
            <v>42500000</v>
          </cell>
          <cell r="AK249">
            <v>42500000</v>
          </cell>
          <cell r="AL249">
            <v>0</v>
          </cell>
          <cell r="AM249">
            <v>0</v>
          </cell>
          <cell r="AN249">
            <v>0</v>
          </cell>
          <cell r="AO249" t="str">
            <v>FNDR-FRIL</v>
          </cell>
          <cell r="AP249" t="str">
            <v>MARIO FILOSA ALTAMIRANO</v>
          </cell>
          <cell r="AQ249" t="str">
            <v>MUNI. NATALES</v>
          </cell>
        </row>
        <row r="250">
          <cell r="A250">
            <v>30098292</v>
          </cell>
          <cell r="B250">
            <v>33</v>
          </cell>
          <cell r="C250">
            <v>125</v>
          </cell>
          <cell r="D250" t="str">
            <v>CONSTRUCCIÓN MURO  CORTAFUEGO SEDE VECINAL Nº 9, NATALES</v>
          </cell>
          <cell r="F250">
            <v>0</v>
          </cell>
          <cell r="H250">
            <v>0</v>
          </cell>
          <cell r="J250">
            <v>0</v>
          </cell>
          <cell r="L250">
            <v>0</v>
          </cell>
          <cell r="N250">
            <v>0</v>
          </cell>
          <cell r="O250">
            <v>24999500</v>
          </cell>
          <cell r="P250">
            <v>0</v>
          </cell>
          <cell r="Q250">
            <v>0</v>
          </cell>
          <cell r="R250">
            <v>0</v>
          </cell>
          <cell r="S250">
            <v>24999500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  <cell r="AK250">
            <v>19003000</v>
          </cell>
          <cell r="AL250">
            <v>0</v>
          </cell>
          <cell r="AM250">
            <v>19003000</v>
          </cell>
          <cell r="AN250">
            <v>0</v>
          </cell>
          <cell r="AO250" t="str">
            <v>FNDR-FRIL</v>
          </cell>
          <cell r="AP250" t="str">
            <v>MARCELA HARO</v>
          </cell>
          <cell r="AQ250" t="str">
            <v>MUNI. NATALES</v>
          </cell>
        </row>
        <row r="251">
          <cell r="A251">
            <v>30098293</v>
          </cell>
          <cell r="B251">
            <v>33</v>
          </cell>
          <cell r="C251">
            <v>125</v>
          </cell>
          <cell r="D251" t="str">
            <v>CONSTRUCCIÓN CIERRO PERIMETRAL CORRALON VEHICULAR MAESTRANZA MUNICIPAL, NATALES</v>
          </cell>
          <cell r="F251">
            <v>0</v>
          </cell>
          <cell r="H251">
            <v>0</v>
          </cell>
          <cell r="J251">
            <v>23285393</v>
          </cell>
          <cell r="L251">
            <v>0</v>
          </cell>
          <cell r="N251">
            <v>0</v>
          </cell>
          <cell r="O251">
            <v>23807607</v>
          </cell>
          <cell r="P251">
            <v>0</v>
          </cell>
          <cell r="Q251">
            <v>47093000</v>
          </cell>
          <cell r="R251">
            <v>23285393</v>
          </cell>
          <cell r="S251">
            <v>24990000</v>
          </cell>
          <cell r="AE251">
            <v>47093000</v>
          </cell>
          <cell r="AF251">
            <v>23285393</v>
          </cell>
          <cell r="AG251">
            <v>23807607</v>
          </cell>
          <cell r="AH251">
            <v>23813607</v>
          </cell>
          <cell r="AJ251">
            <v>47099000</v>
          </cell>
          <cell r="AK251">
            <v>47093000</v>
          </cell>
          <cell r="AL251">
            <v>0</v>
          </cell>
          <cell r="AM251">
            <v>0</v>
          </cell>
          <cell r="AN251">
            <v>6000</v>
          </cell>
          <cell r="AO251" t="str">
            <v>FNDR-FRIL</v>
          </cell>
          <cell r="AP251" t="str">
            <v>MARIO FILOSA ALTAMIRANO</v>
          </cell>
          <cell r="AQ251" t="str">
            <v>MUNI. NATALES</v>
          </cell>
        </row>
        <row r="252">
          <cell r="A252">
            <v>30098442</v>
          </cell>
          <cell r="B252">
            <v>33</v>
          </cell>
          <cell r="C252">
            <v>125</v>
          </cell>
          <cell r="D252" t="str">
            <v>CONSTRUCTOR BODEGA MOTOR Y ESTACIONAMIENTO, VILLA CAMERON, COMUNA TIMAUKEL</v>
          </cell>
          <cell r="F252">
            <v>0</v>
          </cell>
          <cell r="G252">
            <v>4490554</v>
          </cell>
          <cell r="H252">
            <v>0</v>
          </cell>
          <cell r="J252">
            <v>0</v>
          </cell>
          <cell r="K252">
            <v>3921296</v>
          </cell>
          <cell r="L252">
            <v>0</v>
          </cell>
          <cell r="N252">
            <v>0</v>
          </cell>
          <cell r="P252">
            <v>0</v>
          </cell>
          <cell r="Q252">
            <v>0</v>
          </cell>
          <cell r="R252">
            <v>0</v>
          </cell>
          <cell r="AA252">
            <v>20619000</v>
          </cell>
          <cell r="AC252">
            <v>20619000</v>
          </cell>
          <cell r="AE252">
            <v>41238000</v>
          </cell>
          <cell r="AF252">
            <v>0</v>
          </cell>
          <cell r="AG252">
            <v>41238000</v>
          </cell>
          <cell r="AH252">
            <v>0</v>
          </cell>
          <cell r="AJ252">
            <v>0</v>
          </cell>
          <cell r="AK252">
            <v>41238000</v>
          </cell>
          <cell r="AL252">
            <v>0</v>
          </cell>
          <cell r="AM252">
            <v>0</v>
          </cell>
          <cell r="AN252">
            <v>-41238000</v>
          </cell>
          <cell r="AO252" t="str">
            <v>FNDR-FRIL</v>
          </cell>
          <cell r="AP252" t="str">
            <v>GERMAN GARRIDO</v>
          </cell>
          <cell r="AQ252" t="str">
            <v>MUNI. TIMAUKEL</v>
          </cell>
        </row>
        <row r="253">
          <cell r="A253">
            <v>30090867</v>
          </cell>
          <cell r="B253">
            <v>33</v>
          </cell>
          <cell r="C253">
            <v>125</v>
          </cell>
          <cell r="D253" t="str">
            <v>MEJORAMIENTO IMPLEMENTACION DE JUEGOS INFANTILES VILLA TEHUELCHES</v>
          </cell>
          <cell r="F253">
            <v>0</v>
          </cell>
          <cell r="H253">
            <v>0</v>
          </cell>
          <cell r="J253">
            <v>0</v>
          </cell>
          <cell r="L253">
            <v>0</v>
          </cell>
          <cell r="N253">
            <v>0</v>
          </cell>
          <cell r="O253">
            <v>6766666.666666667</v>
          </cell>
          <cell r="P253">
            <v>0</v>
          </cell>
          <cell r="Q253">
            <v>0</v>
          </cell>
          <cell r="R253">
            <v>0</v>
          </cell>
          <cell r="S253">
            <v>13533333.333333334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  <cell r="AK253">
            <v>28991000</v>
          </cell>
          <cell r="AL253">
            <v>0</v>
          </cell>
          <cell r="AM253">
            <v>28991000</v>
          </cell>
          <cell r="AN253">
            <v>0</v>
          </cell>
          <cell r="AO253" t="str">
            <v>FNDR-FRIL</v>
          </cell>
          <cell r="AP253" t="str">
            <v>GERMAN GARRIDO</v>
          </cell>
          <cell r="AQ253" t="str">
            <v>MUNI. LAGUNA BLANCA</v>
          </cell>
        </row>
        <row r="254">
          <cell r="A254">
            <v>30093118</v>
          </cell>
          <cell r="B254">
            <v>33</v>
          </cell>
          <cell r="C254">
            <v>125</v>
          </cell>
          <cell r="D254" t="str">
            <v>MEJORAMIENTO PLAZA VILLA TEHUELCHES</v>
          </cell>
          <cell r="F254">
            <v>0</v>
          </cell>
          <cell r="H254">
            <v>0</v>
          </cell>
          <cell r="J254">
            <v>0</v>
          </cell>
          <cell r="K254">
            <v>12807710</v>
          </cell>
          <cell r="L254">
            <v>0</v>
          </cell>
          <cell r="N254">
            <v>0</v>
          </cell>
          <cell r="O254">
            <v>5168000</v>
          </cell>
          <cell r="P254">
            <v>4548180</v>
          </cell>
          <cell r="Q254">
            <v>0</v>
          </cell>
          <cell r="R254">
            <v>0</v>
          </cell>
          <cell r="S254">
            <v>619820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  <cell r="AK254">
            <v>21591000</v>
          </cell>
          <cell r="AL254">
            <v>0</v>
          </cell>
          <cell r="AM254">
            <v>21591000</v>
          </cell>
          <cell r="AN254">
            <v>0</v>
          </cell>
          <cell r="AO254" t="str">
            <v>FNDR-FRIL</v>
          </cell>
          <cell r="AP254" t="str">
            <v>GERMAN GARRIDO</v>
          </cell>
          <cell r="AQ254" t="str">
            <v>MUNI. LAGUNA BLANCA</v>
          </cell>
        </row>
        <row r="255">
          <cell r="A255">
            <v>30045246</v>
          </cell>
          <cell r="B255">
            <v>33</v>
          </cell>
          <cell r="C255">
            <v>125</v>
          </cell>
          <cell r="D255" t="str">
            <v>MEJORAMIENTO PLAZOLETA MONOLITO GOBERNADOR PHILIPPI COMUNA de LAGUNA BLANCA</v>
          </cell>
          <cell r="F255">
            <v>0</v>
          </cell>
          <cell r="H255">
            <v>0</v>
          </cell>
          <cell r="J255">
            <v>0</v>
          </cell>
          <cell r="L255">
            <v>0</v>
          </cell>
          <cell r="N255">
            <v>0</v>
          </cell>
          <cell r="O255">
            <v>2491209</v>
          </cell>
          <cell r="P255">
            <v>2490670</v>
          </cell>
          <cell r="Q255">
            <v>0</v>
          </cell>
          <cell r="R255">
            <v>0</v>
          </cell>
          <cell r="S255">
            <v>5125102</v>
          </cell>
          <cell r="AA255">
            <v>17256000</v>
          </cell>
          <cell r="AC255">
            <v>17256000</v>
          </cell>
          <cell r="AE255">
            <v>34512000</v>
          </cell>
          <cell r="AF255">
            <v>0</v>
          </cell>
          <cell r="AG255">
            <v>34512000</v>
          </cell>
          <cell r="AH255">
            <v>3000</v>
          </cell>
          <cell r="AJ255">
            <v>3000</v>
          </cell>
          <cell r="AK255">
            <v>34512000</v>
          </cell>
          <cell r="AL255">
            <v>0</v>
          </cell>
          <cell r="AM255">
            <v>0</v>
          </cell>
          <cell r="AN255">
            <v>-34509000</v>
          </cell>
          <cell r="AO255" t="str">
            <v>FNDR-FRIL</v>
          </cell>
          <cell r="AP255" t="str">
            <v>GERMAN GARRIDO</v>
          </cell>
          <cell r="AQ255" t="str">
            <v>MUNI. LAGUNA BLANCA</v>
          </cell>
        </row>
        <row r="256">
          <cell r="A256">
            <v>30096735</v>
          </cell>
          <cell r="B256">
            <v>33</v>
          </cell>
          <cell r="C256">
            <v>125</v>
          </cell>
          <cell r="D256" t="str">
            <v>REPOSICION VEREDAS POBLACION LOS YAGANES</v>
          </cell>
          <cell r="F256">
            <v>0</v>
          </cell>
          <cell r="G256">
            <v>5609126</v>
          </cell>
          <cell r="H256">
            <v>0</v>
          </cell>
          <cell r="I256">
            <v>4143662</v>
          </cell>
          <cell r="J256">
            <v>0</v>
          </cell>
          <cell r="L256">
            <v>0</v>
          </cell>
          <cell r="M256">
            <v>8157275</v>
          </cell>
          <cell r="N256">
            <v>0</v>
          </cell>
          <cell r="O256">
            <v>8157275</v>
          </cell>
          <cell r="P256">
            <v>8157275</v>
          </cell>
          <cell r="Q256">
            <v>0</v>
          </cell>
          <cell r="R256">
            <v>0</v>
          </cell>
          <cell r="Y256">
            <v>16774000</v>
          </cell>
          <cell r="AE256">
            <v>16774000</v>
          </cell>
          <cell r="AF256">
            <v>0</v>
          </cell>
          <cell r="AG256">
            <v>16774000</v>
          </cell>
          <cell r="AH256">
            <v>0</v>
          </cell>
          <cell r="AJ256">
            <v>0</v>
          </cell>
          <cell r="AK256">
            <v>16774000</v>
          </cell>
          <cell r="AL256">
            <v>0</v>
          </cell>
          <cell r="AM256">
            <v>0</v>
          </cell>
          <cell r="AN256">
            <v>-16774000</v>
          </cell>
          <cell r="AO256" t="str">
            <v>FNDR-FRIL</v>
          </cell>
          <cell r="AP256" t="str">
            <v>LUCIANO BORQUEZ DIAZ</v>
          </cell>
          <cell r="AQ256" t="str">
            <v>MUNI. PORVENIR</v>
          </cell>
        </row>
        <row r="257">
          <cell r="A257">
            <v>30096728</v>
          </cell>
          <cell r="B257">
            <v>33</v>
          </cell>
          <cell r="C257">
            <v>125</v>
          </cell>
          <cell r="D257" t="str">
            <v>REPOSICION VEREDAS POBLACION VILLA LAS NIEVES</v>
          </cell>
          <cell r="F257">
            <v>0</v>
          </cell>
          <cell r="H257">
            <v>0</v>
          </cell>
          <cell r="J257">
            <v>0</v>
          </cell>
          <cell r="L257">
            <v>0</v>
          </cell>
          <cell r="M257">
            <v>42500000</v>
          </cell>
          <cell r="N257">
            <v>0</v>
          </cell>
          <cell r="O257">
            <v>42500000</v>
          </cell>
          <cell r="P257">
            <v>42500000</v>
          </cell>
          <cell r="Q257">
            <v>0</v>
          </cell>
          <cell r="R257">
            <v>0</v>
          </cell>
          <cell r="Y257">
            <v>15573000</v>
          </cell>
          <cell r="AE257">
            <v>15573000</v>
          </cell>
          <cell r="AF257">
            <v>0</v>
          </cell>
          <cell r="AG257">
            <v>15573000</v>
          </cell>
          <cell r="AH257">
            <v>0</v>
          </cell>
          <cell r="AJ257">
            <v>0</v>
          </cell>
          <cell r="AK257">
            <v>15573000</v>
          </cell>
          <cell r="AL257">
            <v>0</v>
          </cell>
          <cell r="AM257">
            <v>0</v>
          </cell>
          <cell r="AN257">
            <v>-15573000</v>
          </cell>
          <cell r="AO257" t="str">
            <v>FNDR-FRIL</v>
          </cell>
          <cell r="AP257" t="str">
            <v>LUCIANO BORQUEZ DIAZ</v>
          </cell>
          <cell r="AQ257" t="str">
            <v>MUNI. PORVENIR</v>
          </cell>
        </row>
        <row r="258">
          <cell r="A258">
            <v>30091305</v>
          </cell>
          <cell r="B258">
            <v>33</v>
          </cell>
          <cell r="C258">
            <v>125</v>
          </cell>
          <cell r="D258" t="str">
            <v>REPOSICION VEREDAS POBLACION ALACALUFE, COMUNA DE PORVENIR</v>
          </cell>
          <cell r="F258">
            <v>0</v>
          </cell>
          <cell r="H258">
            <v>0</v>
          </cell>
          <cell r="J258">
            <v>0</v>
          </cell>
          <cell r="L258">
            <v>0</v>
          </cell>
          <cell r="N258">
            <v>0</v>
          </cell>
          <cell r="P258">
            <v>0</v>
          </cell>
          <cell r="Q258">
            <v>0</v>
          </cell>
          <cell r="R258">
            <v>0</v>
          </cell>
          <cell r="AA258">
            <v>13246000</v>
          </cell>
          <cell r="AE258">
            <v>13246000</v>
          </cell>
          <cell r="AF258">
            <v>0</v>
          </cell>
          <cell r="AG258">
            <v>13246000</v>
          </cell>
          <cell r="AH258">
            <v>0</v>
          </cell>
          <cell r="AJ258">
            <v>0</v>
          </cell>
          <cell r="AK258">
            <v>13246000</v>
          </cell>
          <cell r="AL258">
            <v>0</v>
          </cell>
          <cell r="AM258">
            <v>0</v>
          </cell>
          <cell r="AN258">
            <v>-13246000</v>
          </cell>
          <cell r="AO258" t="str">
            <v>FNDR-FRIL</v>
          </cell>
          <cell r="AP258" t="str">
            <v>LUCIANO BORQUEZ DIAZ</v>
          </cell>
          <cell r="AQ258" t="str">
            <v>MUNI. PORVENIR</v>
          </cell>
        </row>
        <row r="259">
          <cell r="A259">
            <v>30096744</v>
          </cell>
          <cell r="B259">
            <v>33</v>
          </cell>
          <cell r="C259">
            <v>125</v>
          </cell>
          <cell r="D259" t="str">
            <v>REPOSICION VEREDAS POBLACION JOSE MIGUEL CARRERA</v>
          </cell>
          <cell r="F259">
            <v>0</v>
          </cell>
          <cell r="H259">
            <v>0</v>
          </cell>
          <cell r="J259">
            <v>0</v>
          </cell>
          <cell r="L259">
            <v>0</v>
          </cell>
          <cell r="N259">
            <v>0</v>
          </cell>
          <cell r="O259">
            <v>23807607</v>
          </cell>
          <cell r="P259">
            <v>20566210</v>
          </cell>
          <cell r="Q259">
            <v>0</v>
          </cell>
          <cell r="R259">
            <v>0</v>
          </cell>
          <cell r="S259">
            <v>3241397</v>
          </cell>
          <cell r="AA259">
            <v>21738000</v>
          </cell>
          <cell r="AE259">
            <v>21738000</v>
          </cell>
          <cell r="AF259">
            <v>0</v>
          </cell>
          <cell r="AG259">
            <v>21738000</v>
          </cell>
          <cell r="AH259">
            <v>0</v>
          </cell>
          <cell r="AJ259">
            <v>0</v>
          </cell>
          <cell r="AK259">
            <v>21738000</v>
          </cell>
          <cell r="AL259">
            <v>0</v>
          </cell>
          <cell r="AM259">
            <v>0</v>
          </cell>
          <cell r="AN259">
            <v>-21738000</v>
          </cell>
          <cell r="AO259" t="str">
            <v>FNDR-FRIL</v>
          </cell>
          <cell r="AP259" t="str">
            <v>LUCIANO BORQUEZ DIAZ</v>
          </cell>
          <cell r="AQ259" t="str">
            <v>MUNI. PORVENIR</v>
          </cell>
        </row>
        <row r="260">
          <cell r="A260">
            <v>30091307</v>
          </cell>
          <cell r="B260">
            <v>33</v>
          </cell>
          <cell r="C260">
            <v>125</v>
          </cell>
          <cell r="D260" t="str">
            <v>REPOSICION VEREDAS POBLACION LOS FLAMENCOS, CIUDAD DE PORVENIR</v>
          </cell>
          <cell r="F260">
            <v>0</v>
          </cell>
          <cell r="H260">
            <v>0</v>
          </cell>
          <cell r="J260">
            <v>0</v>
          </cell>
          <cell r="L260">
            <v>0</v>
          </cell>
          <cell r="N260">
            <v>0</v>
          </cell>
          <cell r="P260">
            <v>0</v>
          </cell>
          <cell r="Q260">
            <v>0</v>
          </cell>
          <cell r="R260">
            <v>0</v>
          </cell>
          <cell r="AA260">
            <v>20619000</v>
          </cell>
          <cell r="AC260">
            <v>20619000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J260">
            <v>0</v>
          </cell>
          <cell r="AK260">
            <v>25293000</v>
          </cell>
          <cell r="AL260">
            <v>0</v>
          </cell>
          <cell r="AM260">
            <v>25293000</v>
          </cell>
          <cell r="AN260">
            <v>0</v>
          </cell>
          <cell r="AO260" t="str">
            <v>FNDR-FRIL</v>
          </cell>
          <cell r="AP260" t="str">
            <v>LUCIANO BORQUEZ DIAZ</v>
          </cell>
          <cell r="AQ260" t="str">
            <v>MUNI. PORVENIR</v>
          </cell>
        </row>
        <row r="261">
          <cell r="A261">
            <v>30091300</v>
          </cell>
          <cell r="B261">
            <v>33</v>
          </cell>
          <cell r="C261">
            <v>125</v>
          </cell>
          <cell r="D261" t="str">
            <v>REPOSICION VEREDAS POBLACION CAUPOLICAN, CIUDAD DE PORVENIR</v>
          </cell>
          <cell r="F261">
            <v>0</v>
          </cell>
          <cell r="H261">
            <v>0</v>
          </cell>
          <cell r="J261">
            <v>0</v>
          </cell>
          <cell r="L261">
            <v>0</v>
          </cell>
          <cell r="N261">
            <v>0</v>
          </cell>
          <cell r="P261">
            <v>0</v>
          </cell>
          <cell r="Q261">
            <v>0</v>
          </cell>
          <cell r="R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J261">
            <v>0</v>
          </cell>
          <cell r="AK261">
            <v>48368000</v>
          </cell>
          <cell r="AL261">
            <v>0</v>
          </cell>
          <cell r="AM261">
            <v>48368000</v>
          </cell>
          <cell r="AN261">
            <v>0</v>
          </cell>
          <cell r="AO261" t="str">
            <v>FNDR-FRIL</v>
          </cell>
          <cell r="AP261" t="str">
            <v>LUCIANO BORQUEZ DIAZ</v>
          </cell>
          <cell r="AQ261" t="str">
            <v>MUNI. PORVENIR</v>
          </cell>
        </row>
        <row r="262">
          <cell r="A262">
            <v>30091296</v>
          </cell>
          <cell r="B262">
            <v>33</v>
          </cell>
          <cell r="C262">
            <v>125</v>
          </cell>
          <cell r="D262" t="str">
            <v>REPOSICION VEREDAS SECTOR ESMERALDA 1, CIUDAD DE PORVENIR</v>
          </cell>
          <cell r="F262">
            <v>0</v>
          </cell>
          <cell r="H262">
            <v>0</v>
          </cell>
          <cell r="J262">
            <v>0</v>
          </cell>
          <cell r="L262">
            <v>0</v>
          </cell>
          <cell r="N262">
            <v>0</v>
          </cell>
          <cell r="P262">
            <v>0</v>
          </cell>
          <cell r="Q262">
            <v>0</v>
          </cell>
          <cell r="R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26338000</v>
          </cell>
          <cell r="AL262">
            <v>0</v>
          </cell>
          <cell r="AM262">
            <v>26338000</v>
          </cell>
          <cell r="AN262">
            <v>0</v>
          </cell>
          <cell r="AO262" t="str">
            <v>FNDR-FRIL</v>
          </cell>
          <cell r="AP262" t="str">
            <v>LUCIANO BORQUEZ DIAZ</v>
          </cell>
          <cell r="AQ262" t="str">
            <v>MUNI. PORVENIR</v>
          </cell>
        </row>
        <row r="263">
          <cell r="A263">
            <v>30096476</v>
          </cell>
          <cell r="B263">
            <v>33</v>
          </cell>
          <cell r="C263">
            <v>125</v>
          </cell>
          <cell r="D263" t="str">
            <v>HABILITACION CANCHA SKATE, PORVENIR</v>
          </cell>
          <cell r="F263">
            <v>0</v>
          </cell>
          <cell r="H263">
            <v>0</v>
          </cell>
          <cell r="J263">
            <v>0</v>
          </cell>
          <cell r="L263">
            <v>0</v>
          </cell>
          <cell r="N263">
            <v>0</v>
          </cell>
          <cell r="P263">
            <v>0</v>
          </cell>
          <cell r="Q263">
            <v>0</v>
          </cell>
          <cell r="R263">
            <v>0</v>
          </cell>
          <cell r="AA263">
            <v>17256000</v>
          </cell>
          <cell r="AC263">
            <v>17256000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J263">
            <v>0</v>
          </cell>
          <cell r="AK263">
            <v>28504000</v>
          </cell>
          <cell r="AL263">
            <v>0</v>
          </cell>
          <cell r="AM263">
            <v>28504000</v>
          </cell>
          <cell r="AN263">
            <v>0</v>
          </cell>
          <cell r="AO263" t="str">
            <v>FNDR-FRIL</v>
          </cell>
          <cell r="AP263" t="str">
            <v>LUCIANO BORQUEZ DIAZ</v>
          </cell>
          <cell r="AQ263" t="str">
            <v>MUNI. PORVENIR</v>
          </cell>
        </row>
        <row r="264">
          <cell r="A264">
            <v>30094590</v>
          </cell>
          <cell r="B264">
            <v>33</v>
          </cell>
          <cell r="C264">
            <v>125</v>
          </cell>
          <cell r="D264" t="str">
            <v>MEJORAMIENTO MULTICANCHA POBLACIÓN PLAYA NORTE,PUNTA ARENAS</v>
          </cell>
          <cell r="F264">
            <v>0</v>
          </cell>
          <cell r="H264">
            <v>0</v>
          </cell>
          <cell r="J264">
            <v>0</v>
          </cell>
          <cell r="L264">
            <v>0</v>
          </cell>
          <cell r="N264">
            <v>0</v>
          </cell>
          <cell r="P264">
            <v>0</v>
          </cell>
          <cell r="Q264">
            <v>0</v>
          </cell>
          <cell r="R264">
            <v>0</v>
          </cell>
          <cell r="Y264">
            <v>16774000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J264">
            <v>0</v>
          </cell>
          <cell r="AK264">
            <v>31111000</v>
          </cell>
          <cell r="AL264">
            <v>0</v>
          </cell>
          <cell r="AM264">
            <v>31111000</v>
          </cell>
          <cell r="AN264">
            <v>0</v>
          </cell>
          <cell r="AO264" t="str">
            <v>FNDR-FRIL</v>
          </cell>
          <cell r="AP264">
            <v>0</v>
          </cell>
          <cell r="AQ264" t="str">
            <v>MUNI. PUNTA ARENAS</v>
          </cell>
        </row>
        <row r="265">
          <cell r="A265">
            <v>30094589</v>
          </cell>
          <cell r="B265">
            <v>33</v>
          </cell>
          <cell r="C265">
            <v>125</v>
          </cell>
          <cell r="D265" t="str">
            <v>MEJORAMIENTO MULTICANCHA, POBLACION DUBRASIC</v>
          </cell>
          <cell r="F265">
            <v>0</v>
          </cell>
          <cell r="H265">
            <v>0</v>
          </cell>
          <cell r="J265">
            <v>0</v>
          </cell>
          <cell r="L265">
            <v>0</v>
          </cell>
          <cell r="N265">
            <v>0</v>
          </cell>
          <cell r="P265">
            <v>0</v>
          </cell>
          <cell r="Q265">
            <v>0</v>
          </cell>
          <cell r="R265">
            <v>0</v>
          </cell>
          <cell r="Y265">
            <v>15573000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  <cell r="AK265">
            <v>41400000</v>
          </cell>
          <cell r="AL265">
            <v>0</v>
          </cell>
          <cell r="AM265">
            <v>41400000</v>
          </cell>
          <cell r="AN265">
            <v>0</v>
          </cell>
          <cell r="AO265" t="str">
            <v>FNDR-FRIL</v>
          </cell>
          <cell r="AP265">
            <v>0</v>
          </cell>
          <cell r="AQ265" t="str">
            <v>MUNI. PUNTA ARENAS</v>
          </cell>
        </row>
        <row r="266">
          <cell r="A266">
            <v>30094588</v>
          </cell>
          <cell r="B266">
            <v>33</v>
          </cell>
          <cell r="C266">
            <v>125</v>
          </cell>
          <cell r="D266" t="str">
            <v>MEJORAMIENTO MULTICANCHA, POBLACION PAMPA ALEGRE.</v>
          </cell>
          <cell r="F266">
            <v>0</v>
          </cell>
          <cell r="H266">
            <v>0</v>
          </cell>
          <cell r="J266">
            <v>0</v>
          </cell>
          <cell r="L266">
            <v>0</v>
          </cell>
          <cell r="N266">
            <v>0</v>
          </cell>
          <cell r="P266">
            <v>0</v>
          </cell>
          <cell r="Q266">
            <v>0</v>
          </cell>
          <cell r="R266">
            <v>0</v>
          </cell>
          <cell r="AA266">
            <v>13246000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  <cell r="AK266">
            <v>31271000</v>
          </cell>
          <cell r="AL266">
            <v>0</v>
          </cell>
          <cell r="AM266">
            <v>31271000</v>
          </cell>
          <cell r="AN266">
            <v>0</v>
          </cell>
          <cell r="AO266" t="str">
            <v>FNDR-FRIL</v>
          </cell>
          <cell r="AP266">
            <v>0</v>
          </cell>
          <cell r="AQ266" t="str">
            <v>MUNI. PUNTA ARENAS</v>
          </cell>
        </row>
        <row r="267">
          <cell r="A267">
            <v>30094587</v>
          </cell>
          <cell r="B267">
            <v>33</v>
          </cell>
          <cell r="C267">
            <v>125</v>
          </cell>
          <cell r="D267" t="str">
            <v>MEJORAMIENTO MULTICANCHA POBLACION RIO DE LA MANO, PUNTA</v>
          </cell>
          <cell r="F267">
            <v>0</v>
          </cell>
          <cell r="H267">
            <v>0</v>
          </cell>
          <cell r="J267">
            <v>0</v>
          </cell>
          <cell r="L267">
            <v>0</v>
          </cell>
          <cell r="N267">
            <v>0</v>
          </cell>
          <cell r="P267">
            <v>0</v>
          </cell>
          <cell r="Q267">
            <v>0</v>
          </cell>
          <cell r="R267">
            <v>0</v>
          </cell>
          <cell r="AA267">
            <v>21738000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  <cell r="AK267">
            <v>29664000</v>
          </cell>
          <cell r="AL267">
            <v>0</v>
          </cell>
          <cell r="AM267">
            <v>29664000</v>
          </cell>
          <cell r="AN267">
            <v>0</v>
          </cell>
          <cell r="AO267" t="str">
            <v>FNDR-FRIL</v>
          </cell>
          <cell r="AP267">
            <v>0</v>
          </cell>
          <cell r="AQ267" t="str">
            <v>MUNI. PUNTA ARENAS</v>
          </cell>
        </row>
        <row r="268">
          <cell r="A268">
            <v>30094586</v>
          </cell>
          <cell r="B268">
            <v>33</v>
          </cell>
          <cell r="C268">
            <v>125</v>
          </cell>
          <cell r="D268" t="str">
            <v>MEJORAMIENTO MULTICANCHA ARCHIPIELAGO DE CHILOE,PUNTA ARENAS</v>
          </cell>
          <cell r="F268">
            <v>0</v>
          </cell>
          <cell r="H268">
            <v>0</v>
          </cell>
          <cell r="J268">
            <v>0</v>
          </cell>
          <cell r="L268">
            <v>0</v>
          </cell>
          <cell r="N268">
            <v>0</v>
          </cell>
          <cell r="P268">
            <v>0</v>
          </cell>
          <cell r="Q268">
            <v>0</v>
          </cell>
          <cell r="R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J268">
            <v>0</v>
          </cell>
          <cell r="AK268">
            <v>31792000</v>
          </cell>
          <cell r="AL268">
            <v>0</v>
          </cell>
          <cell r="AM268">
            <v>31792000</v>
          </cell>
          <cell r="AN268">
            <v>0</v>
          </cell>
          <cell r="AO268" t="str">
            <v>FNDR-FRIL</v>
          </cell>
          <cell r="AP268">
            <v>0</v>
          </cell>
          <cell r="AQ268" t="str">
            <v>MUNI. PUNTA ARENAS</v>
          </cell>
        </row>
        <row r="269">
          <cell r="A269">
            <v>30094585</v>
          </cell>
          <cell r="B269">
            <v>33</v>
          </cell>
          <cell r="C269">
            <v>125</v>
          </cell>
          <cell r="D269" t="str">
            <v>MEJORAMIENTO MULTICANCHA POBLACION EUSEBIO LILLO</v>
          </cell>
          <cell r="F269">
            <v>0</v>
          </cell>
          <cell r="H269">
            <v>0</v>
          </cell>
          <cell r="J269">
            <v>0</v>
          </cell>
          <cell r="L269">
            <v>0</v>
          </cell>
          <cell r="N269">
            <v>0</v>
          </cell>
          <cell r="P269">
            <v>0</v>
          </cell>
          <cell r="Q269">
            <v>0</v>
          </cell>
          <cell r="R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J269">
            <v>0</v>
          </cell>
          <cell r="AK269">
            <v>32080000</v>
          </cell>
          <cell r="AL269">
            <v>0</v>
          </cell>
          <cell r="AM269">
            <v>32080000</v>
          </cell>
          <cell r="AN269">
            <v>0</v>
          </cell>
          <cell r="AO269" t="str">
            <v>FNDR-FRIL</v>
          </cell>
          <cell r="AP269">
            <v>0</v>
          </cell>
          <cell r="AQ269" t="str">
            <v>MUNI. PUNTA ARENAS</v>
          </cell>
        </row>
        <row r="270">
          <cell r="A270">
            <v>30094584</v>
          </cell>
          <cell r="B270">
            <v>33</v>
          </cell>
          <cell r="C270">
            <v>125</v>
          </cell>
          <cell r="D270" t="str">
            <v>MEJORAMIENTO MULTICANCHA POBLACION DOMINGO ESPIÑEIRA, PUNTA</v>
          </cell>
          <cell r="F270">
            <v>0</v>
          </cell>
          <cell r="H270">
            <v>0</v>
          </cell>
          <cell r="J270">
            <v>0</v>
          </cell>
          <cell r="L270">
            <v>0</v>
          </cell>
          <cell r="N270">
            <v>0</v>
          </cell>
          <cell r="P270">
            <v>0</v>
          </cell>
          <cell r="Q270">
            <v>0</v>
          </cell>
          <cell r="R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J270">
            <v>0</v>
          </cell>
          <cell r="AK270">
            <v>42700000</v>
          </cell>
          <cell r="AL270">
            <v>0</v>
          </cell>
          <cell r="AM270">
            <v>42700000</v>
          </cell>
          <cell r="AN270">
            <v>0</v>
          </cell>
          <cell r="AO270" t="str">
            <v>FNDR-FRIL</v>
          </cell>
          <cell r="AP270">
            <v>0</v>
          </cell>
          <cell r="AQ270" t="str">
            <v>MUNI. PUNTA ARENAS</v>
          </cell>
        </row>
        <row r="271">
          <cell r="A271">
            <v>30094583</v>
          </cell>
          <cell r="B271">
            <v>33</v>
          </cell>
          <cell r="C271">
            <v>125</v>
          </cell>
          <cell r="D271" t="str">
            <v>MEJORAMIENTO MULTICANCHA POBLACIÓN MANUEL BULNES, PUNTA</v>
          </cell>
          <cell r="F271">
            <v>0</v>
          </cell>
          <cell r="H271">
            <v>0</v>
          </cell>
          <cell r="J271">
            <v>0</v>
          </cell>
          <cell r="L271">
            <v>0</v>
          </cell>
          <cell r="N271">
            <v>0</v>
          </cell>
          <cell r="P271">
            <v>0</v>
          </cell>
          <cell r="Q271">
            <v>0</v>
          </cell>
          <cell r="R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J271">
            <v>0</v>
          </cell>
          <cell r="AK271">
            <v>44769000</v>
          </cell>
          <cell r="AL271">
            <v>0</v>
          </cell>
          <cell r="AM271">
            <v>44769000</v>
          </cell>
          <cell r="AN271">
            <v>0</v>
          </cell>
          <cell r="AO271" t="str">
            <v>FNDR-FRIL</v>
          </cell>
          <cell r="AP271">
            <v>0</v>
          </cell>
          <cell r="AQ271" t="str">
            <v>MUNI. PUNTA ARENAS</v>
          </cell>
        </row>
        <row r="272">
          <cell r="A272">
            <v>30094582</v>
          </cell>
          <cell r="B272">
            <v>33</v>
          </cell>
          <cell r="C272">
            <v>125</v>
          </cell>
          <cell r="D272" t="str">
            <v>MEJORAMIENTO MULTICANCHA POBLACIÓN LOTEO CVITANIC, PUNTA</v>
          </cell>
          <cell r="F272">
            <v>0</v>
          </cell>
          <cell r="H272">
            <v>0</v>
          </cell>
          <cell r="J272">
            <v>0</v>
          </cell>
          <cell r="L272">
            <v>0</v>
          </cell>
          <cell r="N272">
            <v>0</v>
          </cell>
          <cell r="P272">
            <v>0</v>
          </cell>
          <cell r="Q272">
            <v>0</v>
          </cell>
          <cell r="R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J272">
            <v>0</v>
          </cell>
          <cell r="AK272">
            <v>41204000</v>
          </cell>
          <cell r="AL272">
            <v>0</v>
          </cell>
          <cell r="AM272">
            <v>41204000</v>
          </cell>
          <cell r="AN272">
            <v>0</v>
          </cell>
          <cell r="AO272" t="str">
            <v>FNDR-FRIL</v>
          </cell>
          <cell r="AP272">
            <v>0</v>
          </cell>
          <cell r="AQ272" t="str">
            <v>MUNI. PUNTA ARENAS</v>
          </cell>
        </row>
        <row r="273">
          <cell r="A273">
            <v>30094581</v>
          </cell>
          <cell r="B273">
            <v>33</v>
          </cell>
          <cell r="C273">
            <v>125</v>
          </cell>
          <cell r="D273" t="str">
            <v>MEJORAMIENTO MULTICANCHA POBLACIÓN PEDRO AGUIRRE CERDA, PUNTA</v>
          </cell>
          <cell r="F273">
            <v>0</v>
          </cell>
          <cell r="H273">
            <v>0</v>
          </cell>
          <cell r="J273">
            <v>0</v>
          </cell>
          <cell r="L273">
            <v>0</v>
          </cell>
          <cell r="N273">
            <v>0</v>
          </cell>
          <cell r="P273">
            <v>0</v>
          </cell>
          <cell r="Q273">
            <v>0</v>
          </cell>
          <cell r="R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J273">
            <v>0</v>
          </cell>
          <cell r="AK273">
            <v>32080000</v>
          </cell>
          <cell r="AL273">
            <v>0</v>
          </cell>
          <cell r="AM273">
            <v>32080000</v>
          </cell>
          <cell r="AN273">
            <v>0</v>
          </cell>
          <cell r="AO273" t="str">
            <v>FNDR-FRIL</v>
          </cell>
          <cell r="AP273">
            <v>0</v>
          </cell>
          <cell r="AQ273" t="str">
            <v>MUNI. PUNTA ARENAS</v>
          </cell>
        </row>
        <row r="274">
          <cell r="A274">
            <v>30094579</v>
          </cell>
          <cell r="B274">
            <v>33</v>
          </cell>
          <cell r="C274">
            <v>125</v>
          </cell>
          <cell r="D274" t="str">
            <v>MEJORAMIENTO MULTICANCHA POBLACIÓN BARCELÓ LIRA, PUNTA ARENAS</v>
          </cell>
          <cell r="F274">
            <v>0</v>
          </cell>
          <cell r="H274">
            <v>0</v>
          </cell>
          <cell r="J274">
            <v>0</v>
          </cell>
          <cell r="L274">
            <v>0</v>
          </cell>
          <cell r="N274">
            <v>0</v>
          </cell>
          <cell r="P274">
            <v>0</v>
          </cell>
          <cell r="Q274">
            <v>0</v>
          </cell>
          <cell r="R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J274">
            <v>0</v>
          </cell>
          <cell r="AK274">
            <v>32493000</v>
          </cell>
          <cell r="AL274">
            <v>0</v>
          </cell>
          <cell r="AM274">
            <v>32493000</v>
          </cell>
          <cell r="AN274">
            <v>0</v>
          </cell>
          <cell r="AO274" t="str">
            <v>FNDR-FRIL</v>
          </cell>
          <cell r="AP274">
            <v>0</v>
          </cell>
          <cell r="AQ274" t="str">
            <v>MUNI. PUNTA ARENAS</v>
          </cell>
        </row>
        <row r="275">
          <cell r="A275">
            <v>30094578</v>
          </cell>
          <cell r="B275">
            <v>33</v>
          </cell>
          <cell r="C275">
            <v>125</v>
          </cell>
          <cell r="D275" t="str">
            <v>MEJORAMIENTO MULTICANCHA SECTOR AVES AUSTRALES</v>
          </cell>
          <cell r="F275">
            <v>0</v>
          </cell>
          <cell r="H275">
            <v>0</v>
          </cell>
          <cell r="J275">
            <v>0</v>
          </cell>
          <cell r="L275">
            <v>0</v>
          </cell>
          <cell r="N275">
            <v>0</v>
          </cell>
          <cell r="P275">
            <v>0</v>
          </cell>
          <cell r="Q275">
            <v>0</v>
          </cell>
          <cell r="R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J275">
            <v>0</v>
          </cell>
          <cell r="AK275">
            <v>34921000</v>
          </cell>
          <cell r="AL275">
            <v>0</v>
          </cell>
          <cell r="AM275">
            <v>34921000</v>
          </cell>
          <cell r="AN275">
            <v>0</v>
          </cell>
          <cell r="AO275" t="str">
            <v>FNDR-FRIL</v>
          </cell>
          <cell r="AP275">
            <v>0</v>
          </cell>
          <cell r="AQ275" t="str">
            <v>MUNI. PUNTA ARENAS</v>
          </cell>
        </row>
        <row r="276">
          <cell r="A276">
            <v>30094577</v>
          </cell>
          <cell r="B276">
            <v>33</v>
          </cell>
          <cell r="C276">
            <v>125</v>
          </cell>
          <cell r="D276" t="str">
            <v>MEJORAMIENTO MULTICANCHA, POBLACION CARDENAL SILVA HENRIQUEZ</v>
          </cell>
          <cell r="F276">
            <v>0</v>
          </cell>
          <cell r="H276">
            <v>0</v>
          </cell>
          <cell r="J276">
            <v>0</v>
          </cell>
          <cell r="L276">
            <v>0</v>
          </cell>
          <cell r="N276">
            <v>0</v>
          </cell>
          <cell r="P276">
            <v>0</v>
          </cell>
          <cell r="Q276">
            <v>0</v>
          </cell>
          <cell r="R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J276">
            <v>0</v>
          </cell>
          <cell r="AK276">
            <v>37368000</v>
          </cell>
          <cell r="AL276">
            <v>0</v>
          </cell>
          <cell r="AM276">
            <v>37368000</v>
          </cell>
          <cell r="AN276">
            <v>0</v>
          </cell>
          <cell r="AO276" t="str">
            <v>FNDR-FRIL</v>
          </cell>
          <cell r="AP276">
            <v>0</v>
          </cell>
          <cell r="AQ276" t="str">
            <v>MUNI. PUNTA ARENAS</v>
          </cell>
        </row>
        <row r="277">
          <cell r="A277">
            <v>30094551</v>
          </cell>
          <cell r="B277">
            <v>33</v>
          </cell>
          <cell r="C277">
            <v>125</v>
          </cell>
          <cell r="D277" t="str">
            <v>MEJORAMIENTO MULTICANCHA POBLACIÓN MONSEÑOR BORIC, PUNTA</v>
          </cell>
          <cell r="F277">
            <v>0</v>
          </cell>
          <cell r="H277">
            <v>0</v>
          </cell>
          <cell r="J277">
            <v>0</v>
          </cell>
          <cell r="L277">
            <v>0</v>
          </cell>
          <cell r="N277">
            <v>0</v>
          </cell>
          <cell r="P277">
            <v>0</v>
          </cell>
          <cell r="Q277">
            <v>0</v>
          </cell>
          <cell r="R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J277">
            <v>0</v>
          </cell>
          <cell r="AK277">
            <v>31379000</v>
          </cell>
          <cell r="AL277">
            <v>0</v>
          </cell>
          <cell r="AM277">
            <v>31379000</v>
          </cell>
          <cell r="AN277">
            <v>0</v>
          </cell>
          <cell r="AO277" t="str">
            <v>FNDR-FRIL</v>
          </cell>
          <cell r="AP277">
            <v>0</v>
          </cell>
          <cell r="AQ277" t="str">
            <v>MUNI. PUNTA ARENAS</v>
          </cell>
        </row>
        <row r="278">
          <cell r="A278">
            <v>30094597</v>
          </cell>
          <cell r="B278">
            <v>33</v>
          </cell>
          <cell r="C278">
            <v>125</v>
          </cell>
          <cell r="D278" t="str">
            <v>MEJORAMIENTO MULTICANCHA POBLACIÓN JUAN WILLIAMS, PUNTA ARENAS.</v>
          </cell>
          <cell r="F278">
            <v>0</v>
          </cell>
          <cell r="H278">
            <v>0</v>
          </cell>
          <cell r="J278">
            <v>0</v>
          </cell>
          <cell r="L278">
            <v>0</v>
          </cell>
          <cell r="N278">
            <v>0</v>
          </cell>
          <cell r="P278">
            <v>0</v>
          </cell>
          <cell r="Q278">
            <v>0</v>
          </cell>
          <cell r="R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  <cell r="AK278">
            <v>32889000</v>
          </cell>
          <cell r="AL278">
            <v>0</v>
          </cell>
          <cell r="AM278">
            <v>32889000</v>
          </cell>
          <cell r="AN278">
            <v>0</v>
          </cell>
          <cell r="AO278" t="str">
            <v>FNDR-FRIL</v>
          </cell>
          <cell r="AP278">
            <v>0</v>
          </cell>
          <cell r="AQ278" t="str">
            <v>MUNI. PUNTA ARENAS</v>
          </cell>
        </row>
        <row r="279">
          <cell r="A279">
            <v>30094596</v>
          </cell>
          <cell r="B279">
            <v>33</v>
          </cell>
          <cell r="C279">
            <v>125</v>
          </cell>
          <cell r="D279" t="str">
            <v>MEJORAMIENTO MULTICANCHA POBLACIÓN MAURICIO BRAUN,PUNTA</v>
          </cell>
          <cell r="F279">
            <v>0</v>
          </cell>
          <cell r="H279">
            <v>0</v>
          </cell>
          <cell r="J279">
            <v>0</v>
          </cell>
          <cell r="L279">
            <v>0</v>
          </cell>
          <cell r="N279">
            <v>0</v>
          </cell>
          <cell r="P279">
            <v>0</v>
          </cell>
          <cell r="Q279">
            <v>0</v>
          </cell>
          <cell r="R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  <cell r="AK279">
            <v>35708000</v>
          </cell>
          <cell r="AL279">
            <v>0</v>
          </cell>
          <cell r="AM279">
            <v>35708000</v>
          </cell>
          <cell r="AN279">
            <v>0</v>
          </cell>
          <cell r="AO279" t="str">
            <v>FNDR-FRIL</v>
          </cell>
          <cell r="AP279">
            <v>0</v>
          </cell>
          <cell r="AQ279" t="str">
            <v>MUNI. PUNTA ARENAS</v>
          </cell>
        </row>
        <row r="280">
          <cell r="A280">
            <v>30094594</v>
          </cell>
          <cell r="B280">
            <v>33</v>
          </cell>
          <cell r="C280">
            <v>125</v>
          </cell>
          <cell r="D280" t="str">
            <v>MEJORAMIENTO MULTICANCHA POBLACION CLUB HIPICO</v>
          </cell>
          <cell r="F280">
            <v>0</v>
          </cell>
          <cell r="H280">
            <v>0</v>
          </cell>
          <cell r="J280">
            <v>0</v>
          </cell>
          <cell r="L280">
            <v>0</v>
          </cell>
          <cell r="N280">
            <v>0</v>
          </cell>
          <cell r="P280">
            <v>0</v>
          </cell>
          <cell r="Q280">
            <v>0</v>
          </cell>
          <cell r="R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  <cell r="AK280">
            <v>48818000</v>
          </cell>
          <cell r="AL280">
            <v>0</v>
          </cell>
          <cell r="AM280">
            <v>48818000</v>
          </cell>
          <cell r="AN280">
            <v>0</v>
          </cell>
          <cell r="AO280" t="str">
            <v>FNDR-FRIL</v>
          </cell>
          <cell r="AP280">
            <v>0</v>
          </cell>
          <cell r="AQ280" t="str">
            <v>MUNI. PUNTA ARENAS</v>
          </cell>
        </row>
        <row r="281">
          <cell r="A281">
            <v>30094593</v>
          </cell>
          <cell r="B281">
            <v>33</v>
          </cell>
          <cell r="C281">
            <v>125</v>
          </cell>
          <cell r="D281" t="str">
            <v>MEJORAMIENTO MULTICANCHA POBLACIÓN RIOS PATAGONICOS,PUNTA</v>
          </cell>
          <cell r="F281">
            <v>0</v>
          </cell>
          <cell r="H281">
            <v>0</v>
          </cell>
          <cell r="J281">
            <v>0</v>
          </cell>
          <cell r="L281">
            <v>0</v>
          </cell>
          <cell r="N281">
            <v>0</v>
          </cell>
          <cell r="P281">
            <v>0</v>
          </cell>
          <cell r="Q281">
            <v>0</v>
          </cell>
          <cell r="R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J281">
            <v>0</v>
          </cell>
          <cell r="AK281">
            <v>35337000</v>
          </cell>
          <cell r="AL281">
            <v>0</v>
          </cell>
          <cell r="AM281">
            <v>35337000</v>
          </cell>
          <cell r="AN281">
            <v>0</v>
          </cell>
          <cell r="AO281" t="str">
            <v>FNDR-FRIL</v>
          </cell>
          <cell r="AP281">
            <v>0</v>
          </cell>
          <cell r="AQ281" t="str">
            <v>MUNI. PUNTA ARENAS</v>
          </cell>
        </row>
        <row r="282">
          <cell r="A282">
            <v>30094575</v>
          </cell>
          <cell r="B282">
            <v>33</v>
          </cell>
          <cell r="C282">
            <v>125</v>
          </cell>
          <cell r="D282" t="str">
            <v>MEJORAMIENTO MULTICANCHA POBLACIÓN GOBERNADOR VIEL, PUNTA</v>
          </cell>
          <cell r="F282">
            <v>0</v>
          </cell>
          <cell r="H282">
            <v>0</v>
          </cell>
          <cell r="J282">
            <v>0</v>
          </cell>
          <cell r="L282">
            <v>0</v>
          </cell>
          <cell r="N282">
            <v>0</v>
          </cell>
          <cell r="P282">
            <v>0</v>
          </cell>
          <cell r="Q282">
            <v>0</v>
          </cell>
          <cell r="R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  <cell r="AK282">
            <v>33531000</v>
          </cell>
          <cell r="AL282">
            <v>0</v>
          </cell>
          <cell r="AM282">
            <v>33531000</v>
          </cell>
          <cell r="AN282">
            <v>0</v>
          </cell>
          <cell r="AO282" t="str">
            <v>FNDR-FRIL</v>
          </cell>
          <cell r="AP282">
            <v>0</v>
          </cell>
          <cell r="AQ282" t="str">
            <v>MUNI. PUNTA ARENAS</v>
          </cell>
        </row>
        <row r="283">
          <cell r="A283">
            <v>30094576</v>
          </cell>
          <cell r="B283">
            <v>33</v>
          </cell>
          <cell r="C283">
            <v>125</v>
          </cell>
          <cell r="D283" t="str">
            <v>MEJORAMIENTO MULTICANCHA POBLACIÓN CECIL RASMUSSEN, PUNTA</v>
          </cell>
          <cell r="F283">
            <v>0</v>
          </cell>
          <cell r="H283">
            <v>0</v>
          </cell>
          <cell r="J283">
            <v>0</v>
          </cell>
          <cell r="L283">
            <v>0</v>
          </cell>
          <cell r="N283">
            <v>0</v>
          </cell>
          <cell r="P283">
            <v>0</v>
          </cell>
          <cell r="Q283">
            <v>0</v>
          </cell>
          <cell r="R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  <cell r="AK283">
            <v>38934000</v>
          </cell>
          <cell r="AL283">
            <v>0</v>
          </cell>
          <cell r="AM283">
            <v>38934000</v>
          </cell>
          <cell r="AN283">
            <v>0</v>
          </cell>
          <cell r="AO283" t="str">
            <v>FNDR-FRIL</v>
          </cell>
          <cell r="AP283">
            <v>0</v>
          </cell>
          <cell r="AQ283" t="str">
            <v>MUNI. PUNTA ARENAS</v>
          </cell>
        </row>
        <row r="284">
          <cell r="A284">
            <v>30096807</v>
          </cell>
          <cell r="B284">
            <v>33</v>
          </cell>
          <cell r="C284">
            <v>125</v>
          </cell>
          <cell r="D284" t="str">
            <v>MEJORAMIENTO MULTICANCHA POBLACIÓN VILLA SELKNAM I, PUNTA</v>
          </cell>
          <cell r="F284">
            <v>0</v>
          </cell>
          <cell r="H284">
            <v>0</v>
          </cell>
          <cell r="J284">
            <v>0</v>
          </cell>
          <cell r="L284">
            <v>0</v>
          </cell>
          <cell r="N284">
            <v>0</v>
          </cell>
          <cell r="P284">
            <v>0</v>
          </cell>
          <cell r="Q284">
            <v>0</v>
          </cell>
          <cell r="R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  <cell r="AK284">
            <v>19377000</v>
          </cell>
          <cell r="AL284">
            <v>0</v>
          </cell>
          <cell r="AM284">
            <v>19377000</v>
          </cell>
          <cell r="AN284">
            <v>0</v>
          </cell>
          <cell r="AO284" t="str">
            <v>FNDR-FRIL</v>
          </cell>
          <cell r="AP284">
            <v>0</v>
          </cell>
          <cell r="AQ284" t="str">
            <v>MUNI. PUNTA ARENAS</v>
          </cell>
        </row>
        <row r="285">
          <cell r="A285">
            <v>30096875</v>
          </cell>
          <cell r="B285">
            <v>33</v>
          </cell>
          <cell r="C285">
            <v>125</v>
          </cell>
          <cell r="D285" t="str">
            <v>MEJORAMIENTO MULTICANCHA POBLACION CALISTO, PUNTA ARENAS</v>
          </cell>
          <cell r="F285">
            <v>0</v>
          </cell>
          <cell r="H285">
            <v>0</v>
          </cell>
          <cell r="J285">
            <v>0</v>
          </cell>
          <cell r="L285">
            <v>0</v>
          </cell>
          <cell r="N285">
            <v>0</v>
          </cell>
          <cell r="P285">
            <v>0</v>
          </cell>
          <cell r="Q285">
            <v>0</v>
          </cell>
          <cell r="R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  <cell r="AK285">
            <v>34982000</v>
          </cell>
          <cell r="AL285">
            <v>0</v>
          </cell>
          <cell r="AM285">
            <v>34982000</v>
          </cell>
          <cell r="AN285">
            <v>0</v>
          </cell>
          <cell r="AO285" t="str">
            <v>FNDR-FRIL</v>
          </cell>
          <cell r="AP285">
            <v>0</v>
          </cell>
          <cell r="AQ285" t="str">
            <v>MUNI. PUNTA ARENAS</v>
          </cell>
        </row>
        <row r="286">
          <cell r="A286">
            <v>30097533</v>
          </cell>
          <cell r="B286">
            <v>33</v>
          </cell>
          <cell r="C286">
            <v>125</v>
          </cell>
          <cell r="D286" t="str">
            <v>MEJORAMIENTO MULTICANCHA POBLACION 18 DE SEPTIEMBRE, PUNTA</v>
          </cell>
          <cell r="F286">
            <v>0</v>
          </cell>
          <cell r="H286">
            <v>0</v>
          </cell>
          <cell r="J286">
            <v>0</v>
          </cell>
          <cell r="L286">
            <v>0</v>
          </cell>
          <cell r="N286">
            <v>0</v>
          </cell>
          <cell r="P286">
            <v>0</v>
          </cell>
          <cell r="Q286">
            <v>0</v>
          </cell>
          <cell r="R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  <cell r="AK286">
            <v>34385000</v>
          </cell>
          <cell r="AL286">
            <v>0</v>
          </cell>
          <cell r="AM286">
            <v>34385000</v>
          </cell>
          <cell r="AN286">
            <v>0</v>
          </cell>
          <cell r="AO286" t="str">
            <v>FNDR-FRIL</v>
          </cell>
          <cell r="AP286">
            <v>0</v>
          </cell>
          <cell r="AQ286" t="str">
            <v>MUNI. PUNTA ARENAS</v>
          </cell>
        </row>
        <row r="287">
          <cell r="A287">
            <v>30096882</v>
          </cell>
          <cell r="B287">
            <v>33</v>
          </cell>
          <cell r="C287">
            <v>125</v>
          </cell>
          <cell r="D287" t="str">
            <v>MEJORAMIENTO MULTICANCHA POBLACION SANTOS MARDONES, PUNTA</v>
          </cell>
          <cell r="F287">
            <v>0</v>
          </cell>
          <cell r="H287">
            <v>0</v>
          </cell>
          <cell r="J287">
            <v>0</v>
          </cell>
          <cell r="L287">
            <v>0</v>
          </cell>
          <cell r="N287">
            <v>0</v>
          </cell>
          <cell r="P287">
            <v>0</v>
          </cell>
          <cell r="Q287">
            <v>0</v>
          </cell>
          <cell r="R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  <cell r="AK287">
            <v>41685000</v>
          </cell>
          <cell r="AL287">
            <v>0</v>
          </cell>
          <cell r="AM287">
            <v>41685000</v>
          </cell>
          <cell r="AN287">
            <v>0</v>
          </cell>
          <cell r="AO287" t="str">
            <v>FNDR-FRIL</v>
          </cell>
          <cell r="AP287">
            <v>0</v>
          </cell>
          <cell r="AQ287" t="str">
            <v>MUNI. PUNTA ARENAS</v>
          </cell>
        </row>
        <row r="288">
          <cell r="A288">
            <v>30097291</v>
          </cell>
          <cell r="B288">
            <v>33</v>
          </cell>
          <cell r="C288">
            <v>125</v>
          </cell>
          <cell r="D288" t="str">
            <v>REPARACION Y CONST. JUEGOS INFANTILES POBL.GOB. VIEL,PUNTA ARENAS</v>
          </cell>
          <cell r="F288">
            <v>0</v>
          </cell>
          <cell r="H288">
            <v>0</v>
          </cell>
          <cell r="J288">
            <v>0</v>
          </cell>
          <cell r="L288">
            <v>0</v>
          </cell>
          <cell r="N288">
            <v>0</v>
          </cell>
          <cell r="P288">
            <v>0</v>
          </cell>
          <cell r="Q288">
            <v>0</v>
          </cell>
          <cell r="R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  <cell r="AK288">
            <v>35320000</v>
          </cell>
          <cell r="AL288">
            <v>0</v>
          </cell>
          <cell r="AM288">
            <v>35320000</v>
          </cell>
          <cell r="AN288">
            <v>0</v>
          </cell>
          <cell r="AO288" t="str">
            <v>FNDR-FRIL</v>
          </cell>
          <cell r="AP288">
            <v>0</v>
          </cell>
          <cell r="AQ288" t="str">
            <v>MUNI. PUNTA ARENAS</v>
          </cell>
        </row>
        <row r="289">
          <cell r="A289">
            <v>30097282</v>
          </cell>
          <cell r="B289">
            <v>33</v>
          </cell>
          <cell r="C289">
            <v>125</v>
          </cell>
          <cell r="D289" t="str">
            <v>CONSTRUCCION JUEGOS INFANTILES DIVERSOS SECTORES, PUNTA ARENAS</v>
          </cell>
          <cell r="F289">
            <v>0</v>
          </cell>
          <cell r="H289">
            <v>0</v>
          </cell>
          <cell r="J289">
            <v>0</v>
          </cell>
          <cell r="L289">
            <v>0</v>
          </cell>
          <cell r="N289">
            <v>0</v>
          </cell>
          <cell r="P289">
            <v>0</v>
          </cell>
          <cell r="Q289">
            <v>0</v>
          </cell>
          <cell r="R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  <cell r="AK289">
            <v>38261000</v>
          </cell>
          <cell r="AL289">
            <v>0</v>
          </cell>
          <cell r="AM289">
            <v>38261000</v>
          </cell>
          <cell r="AN289">
            <v>0</v>
          </cell>
          <cell r="AO289" t="str">
            <v>FNDR-FRIL</v>
          </cell>
          <cell r="AP289">
            <v>0</v>
          </cell>
          <cell r="AQ289" t="str">
            <v>MUNI. PUNTA ARENAS</v>
          </cell>
        </row>
        <row r="290">
          <cell r="A290">
            <v>30096773</v>
          </cell>
          <cell r="B290">
            <v>33</v>
          </cell>
          <cell r="C290">
            <v>125</v>
          </cell>
          <cell r="D290" t="str">
            <v>REPARACION JUEGOS INFANTILES DIVERSOS SECTORES COMUNA PUNTA</v>
          </cell>
          <cell r="F290">
            <v>0</v>
          </cell>
          <cell r="H290">
            <v>0</v>
          </cell>
          <cell r="J290">
            <v>0</v>
          </cell>
          <cell r="L290">
            <v>0</v>
          </cell>
          <cell r="N290">
            <v>0</v>
          </cell>
          <cell r="P290">
            <v>0</v>
          </cell>
          <cell r="Q290">
            <v>0</v>
          </cell>
          <cell r="R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  <cell r="AK290">
            <v>46409000</v>
          </cell>
          <cell r="AL290">
            <v>0</v>
          </cell>
          <cell r="AM290">
            <v>46409000</v>
          </cell>
          <cell r="AN290">
            <v>0</v>
          </cell>
          <cell r="AO290" t="str">
            <v>FNDR-FRIL</v>
          </cell>
          <cell r="AP290">
            <v>0</v>
          </cell>
          <cell r="AQ290" t="str">
            <v>MUNI. PUNTA ARENAS</v>
          </cell>
        </row>
        <row r="291">
          <cell r="A291">
            <v>30098249</v>
          </cell>
          <cell r="B291">
            <v>33</v>
          </cell>
          <cell r="C291">
            <v>125</v>
          </cell>
          <cell r="D291" t="str">
            <v>HABILITACION SUM, JUNTA DE VECINOS Nº 12 INDEPENDIENTE PUNTA ARENAS</v>
          </cell>
          <cell r="F291">
            <v>0</v>
          </cell>
          <cell r="H291">
            <v>0</v>
          </cell>
          <cell r="J291">
            <v>0</v>
          </cell>
          <cell r="L291">
            <v>0</v>
          </cell>
          <cell r="N291">
            <v>0</v>
          </cell>
          <cell r="P291">
            <v>0</v>
          </cell>
          <cell r="Q291">
            <v>0</v>
          </cell>
          <cell r="R291">
            <v>0</v>
          </cell>
          <cell r="U291">
            <v>20539000</v>
          </cell>
          <cell r="W291">
            <v>20539000</v>
          </cell>
          <cell r="AE291">
            <v>41078000</v>
          </cell>
          <cell r="AF291">
            <v>0</v>
          </cell>
          <cell r="AG291">
            <v>41078000</v>
          </cell>
          <cell r="AH291">
            <v>2000</v>
          </cell>
          <cell r="AJ291">
            <v>2000</v>
          </cell>
          <cell r="AK291">
            <v>41078000</v>
          </cell>
          <cell r="AL291">
            <v>0</v>
          </cell>
          <cell r="AM291">
            <v>0</v>
          </cell>
          <cell r="AN291">
            <v>-41076000</v>
          </cell>
          <cell r="AO291" t="str">
            <v>FNDR-FRIL</v>
          </cell>
          <cell r="AP291" t="str">
            <v>MARCELA HARO</v>
          </cell>
          <cell r="AQ291" t="str">
            <v>MUNI. PUNTA ARENAS</v>
          </cell>
        </row>
        <row r="292">
          <cell r="A292">
            <v>30090157</v>
          </cell>
          <cell r="B292">
            <v>33</v>
          </cell>
          <cell r="C292">
            <v>125</v>
          </cell>
          <cell r="D292" t="str">
            <v>CONSTRUCCIÓN SALA CONCEJO MUNICIPIO DE PRIMAVERA</v>
          </cell>
          <cell r="F292">
            <v>0</v>
          </cell>
          <cell r="H292">
            <v>0</v>
          </cell>
          <cell r="J292">
            <v>0</v>
          </cell>
          <cell r="L292">
            <v>0</v>
          </cell>
          <cell r="N292">
            <v>0</v>
          </cell>
          <cell r="P292">
            <v>0</v>
          </cell>
          <cell r="Q292">
            <v>0</v>
          </cell>
          <cell r="R292">
            <v>0</v>
          </cell>
          <cell r="AA292">
            <v>19211500</v>
          </cell>
          <cell r="AC292">
            <v>19211500</v>
          </cell>
          <cell r="AE292">
            <v>38423000</v>
          </cell>
          <cell r="AF292">
            <v>0</v>
          </cell>
          <cell r="AG292">
            <v>38423000</v>
          </cell>
          <cell r="AH292">
            <v>1000</v>
          </cell>
          <cell r="AJ292">
            <v>1000</v>
          </cell>
          <cell r="AK292">
            <v>38423000</v>
          </cell>
          <cell r="AL292">
            <v>0</v>
          </cell>
          <cell r="AM292">
            <v>0</v>
          </cell>
          <cell r="AN292">
            <v>-38422000</v>
          </cell>
          <cell r="AO292" t="str">
            <v>FNDR-FRIL</v>
          </cell>
          <cell r="AP292" t="str">
            <v>LUCIANO BORQUEZ DIAZ</v>
          </cell>
          <cell r="AQ292" t="str">
            <v>MUNI. PRIMAVERA</v>
          </cell>
        </row>
        <row r="293">
          <cell r="A293">
            <v>30090160</v>
          </cell>
          <cell r="B293">
            <v>33</v>
          </cell>
          <cell r="C293">
            <v>125</v>
          </cell>
          <cell r="D293" t="str">
            <v>HABILITACION LABORATORIO DE CIENCIAS, ESCUELA DE Cº SOMBRERO, COMUNA PRIMAVERA</v>
          </cell>
          <cell r="F293">
            <v>0</v>
          </cell>
          <cell r="H293">
            <v>0</v>
          </cell>
          <cell r="J293">
            <v>0</v>
          </cell>
          <cell r="L293">
            <v>0</v>
          </cell>
          <cell r="N293">
            <v>0</v>
          </cell>
          <cell r="P293">
            <v>0</v>
          </cell>
          <cell r="Q293">
            <v>0</v>
          </cell>
          <cell r="R293">
            <v>0</v>
          </cell>
          <cell r="AA293">
            <v>5986000</v>
          </cell>
          <cell r="AE293">
            <v>5986000</v>
          </cell>
          <cell r="AF293">
            <v>0</v>
          </cell>
          <cell r="AG293">
            <v>5986000</v>
          </cell>
          <cell r="AH293">
            <v>1000</v>
          </cell>
          <cell r="AJ293">
            <v>1000</v>
          </cell>
          <cell r="AK293">
            <v>5986000</v>
          </cell>
          <cell r="AL293">
            <v>0</v>
          </cell>
          <cell r="AM293">
            <v>0</v>
          </cell>
          <cell r="AN293">
            <v>-5985000</v>
          </cell>
          <cell r="AO293" t="str">
            <v>FNDR-FRIL</v>
          </cell>
          <cell r="AP293" t="str">
            <v>LUCIANO BORQUEZ DIAZ</v>
          </cell>
          <cell r="AQ293" t="str">
            <v>MUNI. PRIMAVERA</v>
          </cell>
        </row>
        <row r="294">
          <cell r="A294">
            <v>30093126</v>
          </cell>
          <cell r="B294">
            <v>33</v>
          </cell>
          <cell r="C294">
            <v>125</v>
          </cell>
          <cell r="D294" t="str">
            <v>MEJORAMIENTO INTEGRAL CASAS MUNICIPALES, COMUNA DE PRIMAVERA</v>
          </cell>
          <cell r="F294">
            <v>0</v>
          </cell>
          <cell r="H294">
            <v>0</v>
          </cell>
          <cell r="J294">
            <v>0</v>
          </cell>
          <cell r="L294">
            <v>0</v>
          </cell>
          <cell r="N294">
            <v>0</v>
          </cell>
          <cell r="P294">
            <v>0</v>
          </cell>
          <cell r="Q294">
            <v>0</v>
          </cell>
          <cell r="R294">
            <v>0</v>
          </cell>
          <cell r="AA294">
            <v>13160500</v>
          </cell>
          <cell r="AC294">
            <v>13160500</v>
          </cell>
          <cell r="AE294">
            <v>26321000</v>
          </cell>
          <cell r="AF294">
            <v>0</v>
          </cell>
          <cell r="AG294">
            <v>26321000</v>
          </cell>
          <cell r="AH294">
            <v>1000</v>
          </cell>
          <cell r="AJ294">
            <v>1000</v>
          </cell>
          <cell r="AK294">
            <v>26321000</v>
          </cell>
          <cell r="AL294">
            <v>0</v>
          </cell>
          <cell r="AM294">
            <v>0</v>
          </cell>
          <cell r="AN294">
            <v>-26320000</v>
          </cell>
          <cell r="AO294" t="str">
            <v>FNDR-FRIL</v>
          </cell>
          <cell r="AP294" t="str">
            <v>LUCIANO BORQUEZ DIAZ</v>
          </cell>
          <cell r="AQ294" t="str">
            <v>MUNI. PRIMAVERA</v>
          </cell>
        </row>
        <row r="295">
          <cell r="A295">
            <v>30092411</v>
          </cell>
          <cell r="B295">
            <v>33</v>
          </cell>
          <cell r="C295">
            <v>125</v>
          </cell>
          <cell r="D295" t="str">
            <v>HABILITACION Y CIERRE PERIMETRAL CASETA MOTOR GENERADOR DE LUZ, VILLA CERRO CASTILLO</v>
          </cell>
          <cell r="F295">
            <v>0</v>
          </cell>
          <cell r="H295">
            <v>0</v>
          </cell>
          <cell r="J295">
            <v>0</v>
          </cell>
          <cell r="L295">
            <v>0</v>
          </cell>
          <cell r="N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14820000</v>
          </cell>
          <cell r="U295">
            <v>15320000</v>
          </cell>
          <cell r="W295">
            <v>19760000</v>
          </cell>
          <cell r="AE295">
            <v>49900000</v>
          </cell>
          <cell r="AF295">
            <v>0</v>
          </cell>
          <cell r="AG295">
            <v>49900000</v>
          </cell>
          <cell r="AH295">
            <v>25172000</v>
          </cell>
          <cell r="AJ295">
            <v>25172000</v>
          </cell>
          <cell r="AK295">
            <v>49900000</v>
          </cell>
          <cell r="AL295">
            <v>0</v>
          </cell>
          <cell r="AM295">
            <v>0</v>
          </cell>
          <cell r="AN295">
            <v>-24728000</v>
          </cell>
          <cell r="AO295" t="str">
            <v>FNDR-FRIL</v>
          </cell>
          <cell r="AP295" t="str">
            <v>MARIO FILOSA ALTAMIRANO</v>
          </cell>
          <cell r="AQ295" t="str">
            <v>MUNI. TORRES DEL PAINE</v>
          </cell>
        </row>
        <row r="296">
          <cell r="A296">
            <v>30092372</v>
          </cell>
          <cell r="B296">
            <v>33</v>
          </cell>
          <cell r="C296">
            <v>125</v>
          </cell>
          <cell r="D296" t="str">
            <v>CONSTRUCCIÓN TALLER MUNICIPAL, VILLA CERRO CASTILLO</v>
          </cell>
          <cell r="F296">
            <v>0</v>
          </cell>
          <cell r="H296">
            <v>0</v>
          </cell>
          <cell r="J296">
            <v>0</v>
          </cell>
          <cell r="L296">
            <v>0</v>
          </cell>
          <cell r="N296">
            <v>0</v>
          </cell>
          <cell r="O296">
            <v>24500000</v>
          </cell>
          <cell r="P296">
            <v>0</v>
          </cell>
          <cell r="Q296">
            <v>24500000</v>
          </cell>
          <cell r="R296">
            <v>0</v>
          </cell>
          <cell r="S296">
            <v>15320000</v>
          </cell>
          <cell r="AE296">
            <v>39820000</v>
          </cell>
          <cell r="AF296">
            <v>0</v>
          </cell>
          <cell r="AG296">
            <v>39820000</v>
          </cell>
          <cell r="AH296">
            <v>49900000</v>
          </cell>
          <cell r="AJ296">
            <v>49900000</v>
          </cell>
          <cell r="AK296">
            <v>49900000</v>
          </cell>
          <cell r="AL296">
            <v>0</v>
          </cell>
          <cell r="AM296">
            <v>10080000</v>
          </cell>
          <cell r="AN296">
            <v>10080000</v>
          </cell>
          <cell r="AO296" t="str">
            <v>FNDR-FRIL</v>
          </cell>
          <cell r="AP296" t="str">
            <v>MARIO FILOSA ALTAMIRANO</v>
          </cell>
          <cell r="AQ296" t="str">
            <v>MUNI. TORRES DEL PAINE</v>
          </cell>
        </row>
        <row r="297">
          <cell r="A297">
            <v>30097032</v>
          </cell>
          <cell r="B297">
            <v>33</v>
          </cell>
          <cell r="C297">
            <v>125</v>
          </cell>
          <cell r="D297" t="str">
            <v>RESPOSICION CIERRE PERIMETRAL Y PAVIMENTACION, MUNICIPIO CERRO CASTILLO</v>
          </cell>
          <cell r="F297">
            <v>0</v>
          </cell>
          <cell r="H297">
            <v>0</v>
          </cell>
          <cell r="J297">
            <v>0</v>
          </cell>
          <cell r="L297">
            <v>0</v>
          </cell>
          <cell r="N297">
            <v>0</v>
          </cell>
          <cell r="P297">
            <v>0</v>
          </cell>
          <cell r="Q297">
            <v>0</v>
          </cell>
          <cell r="R297">
            <v>0</v>
          </cell>
          <cell r="AA297">
            <v>24950000</v>
          </cell>
          <cell r="AC297">
            <v>24950000</v>
          </cell>
          <cell r="AE297">
            <v>49900000</v>
          </cell>
          <cell r="AF297">
            <v>0</v>
          </cell>
          <cell r="AG297">
            <v>49900000</v>
          </cell>
          <cell r="AH297">
            <v>0</v>
          </cell>
          <cell r="AJ297">
            <v>0</v>
          </cell>
          <cell r="AK297">
            <v>49900000</v>
          </cell>
          <cell r="AL297">
            <v>0</v>
          </cell>
          <cell r="AM297">
            <v>0</v>
          </cell>
          <cell r="AN297">
            <v>-49900000</v>
          </cell>
          <cell r="AO297" t="str">
            <v>FNDR-FRIL</v>
          </cell>
          <cell r="AP297" t="str">
            <v>MARIO FILOSA ALTAMIRANO</v>
          </cell>
          <cell r="AQ297" t="str">
            <v>MUNI. TORRES DEL PAINE</v>
          </cell>
        </row>
        <row r="298">
          <cell r="A298">
            <v>30098865</v>
          </cell>
          <cell r="B298">
            <v>33</v>
          </cell>
          <cell r="C298">
            <v>125</v>
          </cell>
          <cell r="D298" t="str">
            <v>CONSTRUCCIÓN VIVIENDAS HABITACIONALES CERRO GUIDO, COMUNA TORRES DEL PAYNE</v>
          </cell>
          <cell r="F298">
            <v>0</v>
          </cell>
          <cell r="H298">
            <v>0</v>
          </cell>
          <cell r="J298">
            <v>0</v>
          </cell>
          <cell r="L298">
            <v>0</v>
          </cell>
          <cell r="N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15286764</v>
          </cell>
          <cell r="U298">
            <v>14836764</v>
          </cell>
          <cell r="W298">
            <v>19782352</v>
          </cell>
          <cell r="AE298">
            <v>49905880</v>
          </cell>
          <cell r="AF298">
            <v>0</v>
          </cell>
          <cell r="AG298">
            <v>49905880</v>
          </cell>
          <cell r="AH298">
            <v>24727000</v>
          </cell>
          <cell r="AJ298">
            <v>24727000</v>
          </cell>
          <cell r="AK298">
            <v>49906000</v>
          </cell>
          <cell r="AL298">
            <v>0</v>
          </cell>
          <cell r="AM298">
            <v>120</v>
          </cell>
          <cell r="AN298">
            <v>-25178880</v>
          </cell>
          <cell r="AO298" t="str">
            <v>FNDR-FRIL</v>
          </cell>
          <cell r="AP298" t="str">
            <v>MARIO FILOSA ALTAMIRANO</v>
          </cell>
          <cell r="AQ298" t="str">
            <v>MUNI. TORRES DEL PAINE</v>
          </cell>
        </row>
        <row r="299">
          <cell r="A299">
            <v>30101906</v>
          </cell>
          <cell r="B299">
            <v>33</v>
          </cell>
          <cell r="C299">
            <v>125</v>
          </cell>
          <cell r="D299" t="str">
            <v>CONSTRUCCION DIVERSAS CALLES, PUERTO WILLIAMS</v>
          </cell>
          <cell r="F299">
            <v>0</v>
          </cell>
          <cell r="H299">
            <v>0</v>
          </cell>
          <cell r="J299">
            <v>0</v>
          </cell>
          <cell r="L299">
            <v>0</v>
          </cell>
          <cell r="N299">
            <v>0</v>
          </cell>
          <cell r="P299">
            <v>0</v>
          </cell>
          <cell r="Q299">
            <v>0</v>
          </cell>
          <cell r="R299">
            <v>0</v>
          </cell>
          <cell r="U299">
            <v>20539000</v>
          </cell>
          <cell r="W299">
            <v>20539000</v>
          </cell>
          <cell r="AA299">
            <v>24950000</v>
          </cell>
          <cell r="AC299">
            <v>24950000</v>
          </cell>
          <cell r="AE299">
            <v>49900000</v>
          </cell>
          <cell r="AF299">
            <v>0</v>
          </cell>
          <cell r="AG299">
            <v>49900000</v>
          </cell>
          <cell r="AH299">
            <v>49900000</v>
          </cell>
          <cell r="AJ299">
            <v>49900000</v>
          </cell>
          <cell r="AK299">
            <v>49900000</v>
          </cell>
          <cell r="AL299">
            <v>0</v>
          </cell>
          <cell r="AM299">
            <v>0</v>
          </cell>
          <cell r="AN299">
            <v>0</v>
          </cell>
          <cell r="AO299" t="str">
            <v>FNDR-FRIL</v>
          </cell>
          <cell r="AP299" t="str">
            <v>GERMAN GARRIDO</v>
          </cell>
          <cell r="AQ299" t="str">
            <v>MUNI. CABO HORNOS</v>
          </cell>
        </row>
        <row r="300">
          <cell r="A300">
            <v>30101989</v>
          </cell>
          <cell r="B300">
            <v>33</v>
          </cell>
          <cell r="C300">
            <v>125</v>
          </cell>
          <cell r="D300" t="str">
            <v>MEJORAMIENTO SEMAFOROS Y SEÑALES DE TRANSITO SECTOR CENTRO,</v>
          </cell>
          <cell r="F300">
            <v>0</v>
          </cell>
          <cell r="H300">
            <v>0</v>
          </cell>
          <cell r="J300">
            <v>0</v>
          </cell>
          <cell r="L300">
            <v>0</v>
          </cell>
          <cell r="N300">
            <v>0</v>
          </cell>
          <cell r="P300">
            <v>0</v>
          </cell>
          <cell r="Q300">
            <v>0</v>
          </cell>
          <cell r="R300">
            <v>0</v>
          </cell>
          <cell r="AA300">
            <v>17896000</v>
          </cell>
          <cell r="AC300">
            <v>19211500</v>
          </cell>
          <cell r="AE300">
            <v>17896000</v>
          </cell>
          <cell r="AF300">
            <v>0</v>
          </cell>
          <cell r="AG300">
            <v>17896000</v>
          </cell>
          <cell r="AH300">
            <v>0</v>
          </cell>
          <cell r="AJ300">
            <v>0</v>
          </cell>
          <cell r="AK300">
            <v>17896000</v>
          </cell>
          <cell r="AL300">
            <v>0</v>
          </cell>
          <cell r="AM300">
            <v>0</v>
          </cell>
          <cell r="AN300">
            <v>-17896000</v>
          </cell>
          <cell r="AO300" t="str">
            <v>FNDR-FRIL</v>
          </cell>
          <cell r="AP300" t="str">
            <v>GERMAN GARRIDO</v>
          </cell>
          <cell r="AQ300" t="str">
            <v>MUNI. PUNTA ARENAS</v>
          </cell>
        </row>
        <row r="301">
          <cell r="A301">
            <v>30105271</v>
          </cell>
          <cell r="B301">
            <v>33</v>
          </cell>
          <cell r="C301">
            <v>125</v>
          </cell>
          <cell r="D301" t="str">
            <v>MEJORAMIENTO MOBILIARIO URBANO PUERTO NATALES, 2DA. ETAPA</v>
          </cell>
          <cell r="F301">
            <v>0</v>
          </cell>
          <cell r="H301">
            <v>0</v>
          </cell>
          <cell r="J301">
            <v>0</v>
          </cell>
          <cell r="L301">
            <v>8191500</v>
          </cell>
          <cell r="M301">
            <v>33529500</v>
          </cell>
          <cell r="N301">
            <v>0</v>
          </cell>
          <cell r="P301">
            <v>0</v>
          </cell>
          <cell r="Q301">
            <v>41721000</v>
          </cell>
          <cell r="R301">
            <v>17603384</v>
          </cell>
          <cell r="AA301">
            <v>5986000</v>
          </cell>
          <cell r="AE301">
            <v>41721000</v>
          </cell>
          <cell r="AF301">
            <v>17603384</v>
          </cell>
          <cell r="AG301">
            <v>24117616</v>
          </cell>
          <cell r="AH301">
            <v>24117616</v>
          </cell>
          <cell r="AJ301">
            <v>41721000</v>
          </cell>
          <cell r="AK301">
            <v>41721000</v>
          </cell>
          <cell r="AL301">
            <v>0</v>
          </cell>
          <cell r="AM301">
            <v>0</v>
          </cell>
          <cell r="AN301">
            <v>0</v>
          </cell>
          <cell r="AO301" t="str">
            <v>FNDR-FRIL</v>
          </cell>
          <cell r="AP301" t="str">
            <v>MARCELA HARO</v>
          </cell>
          <cell r="AQ301" t="str">
            <v>MUNI. NATALES</v>
          </cell>
        </row>
        <row r="302">
          <cell r="A302">
            <v>30107563</v>
          </cell>
          <cell r="B302">
            <v>33</v>
          </cell>
          <cell r="C302">
            <v>125</v>
          </cell>
          <cell r="D302" t="str">
            <v>HABILITACIÓN TABIQUES Y PANELES NUEVO EDIFICIO MUNICIPAL, NATALES</v>
          </cell>
          <cell r="F302">
            <v>0</v>
          </cell>
          <cell r="H302">
            <v>0</v>
          </cell>
          <cell r="J302">
            <v>0</v>
          </cell>
          <cell r="L302">
            <v>0</v>
          </cell>
          <cell r="N302">
            <v>0</v>
          </cell>
          <cell r="O302">
            <v>20000000</v>
          </cell>
          <cell r="P302">
            <v>0</v>
          </cell>
          <cell r="Q302">
            <v>20000000</v>
          </cell>
          <cell r="R302">
            <v>0</v>
          </cell>
          <cell r="S302">
            <v>29000000</v>
          </cell>
          <cell r="AA302">
            <v>13160500</v>
          </cell>
          <cell r="AC302">
            <v>13160500</v>
          </cell>
          <cell r="AE302">
            <v>49000000</v>
          </cell>
          <cell r="AF302">
            <v>0</v>
          </cell>
          <cell r="AG302">
            <v>49000000</v>
          </cell>
          <cell r="AH302">
            <v>0</v>
          </cell>
          <cell r="AJ302">
            <v>0</v>
          </cell>
          <cell r="AK302">
            <v>49732000</v>
          </cell>
          <cell r="AL302">
            <v>0</v>
          </cell>
          <cell r="AM302">
            <v>732000</v>
          </cell>
          <cell r="AN302">
            <v>-49000000</v>
          </cell>
          <cell r="AO302" t="str">
            <v>FNDR-FRIL</v>
          </cell>
          <cell r="AP302" t="str">
            <v>MARCELA HARO</v>
          </cell>
          <cell r="AQ302" t="str">
            <v>MUNI. NATALES</v>
          </cell>
        </row>
        <row r="303">
          <cell r="A303">
            <v>30098866</v>
          </cell>
          <cell r="B303">
            <v>33</v>
          </cell>
          <cell r="C303">
            <v>125</v>
          </cell>
          <cell r="D303" t="str">
            <v>AMPLIACION Y MEJORAMIENTO GIMNASIO MUNICIPAL CERRO CASTILLO</v>
          </cell>
          <cell r="F303">
            <v>0</v>
          </cell>
          <cell r="H303">
            <v>0</v>
          </cell>
          <cell r="J303">
            <v>0</v>
          </cell>
          <cell r="L303">
            <v>0</v>
          </cell>
          <cell r="N303">
            <v>0</v>
          </cell>
          <cell r="O303">
            <v>24670128</v>
          </cell>
          <cell r="P303">
            <v>24670128</v>
          </cell>
          <cell r="Q303">
            <v>0</v>
          </cell>
          <cell r="R303">
            <v>0</v>
          </cell>
          <cell r="S303">
            <v>14844900</v>
          </cell>
          <cell r="U303">
            <v>15294900</v>
          </cell>
          <cell r="W303">
            <v>19793200</v>
          </cell>
          <cell r="AE303">
            <v>49933000</v>
          </cell>
          <cell r="AF303">
            <v>0</v>
          </cell>
          <cell r="AG303">
            <v>49933000</v>
          </cell>
          <cell r="AH303">
            <v>24743000</v>
          </cell>
          <cell r="AJ303">
            <v>24743000</v>
          </cell>
          <cell r="AK303">
            <v>49933000</v>
          </cell>
          <cell r="AL303">
            <v>0</v>
          </cell>
          <cell r="AM303">
            <v>0</v>
          </cell>
          <cell r="AN303">
            <v>-25190000</v>
          </cell>
          <cell r="AO303" t="str">
            <v>FNDR-FRIL</v>
          </cell>
          <cell r="AP303" t="str">
            <v>MARIO FILOSA ALTAMIRANO</v>
          </cell>
          <cell r="AQ303" t="str">
            <v>MUNI. TORRES DEL PAINE</v>
          </cell>
        </row>
        <row r="304">
          <cell r="A304">
            <v>10</v>
          </cell>
          <cell r="B304">
            <v>29</v>
          </cell>
          <cell r="C304">
            <v>125</v>
          </cell>
          <cell r="D304" t="str">
            <v>EQUIPAMIENTO EDIFICIO INTENDENCIA Y OTROS ORGANISMOS, XII REGION</v>
          </cell>
          <cell r="F304">
            <v>0</v>
          </cell>
          <cell r="H304">
            <v>0</v>
          </cell>
          <cell r="J304">
            <v>0</v>
          </cell>
          <cell r="L304">
            <v>0</v>
          </cell>
          <cell r="N304">
            <v>0</v>
          </cell>
          <cell r="O304">
            <v>24500000</v>
          </cell>
          <cell r="P304">
            <v>24631477</v>
          </cell>
          <cell r="Q304">
            <v>0</v>
          </cell>
          <cell r="R304">
            <v>0</v>
          </cell>
          <cell r="S304">
            <v>25268523</v>
          </cell>
          <cell r="U304">
            <v>75000000</v>
          </cell>
          <cell r="AE304">
            <v>75000000</v>
          </cell>
          <cell r="AF304">
            <v>0</v>
          </cell>
          <cell r="AG304">
            <v>75000000</v>
          </cell>
          <cell r="AH304">
            <v>0</v>
          </cell>
          <cell r="AJ304">
            <v>0</v>
          </cell>
          <cell r="AK304">
            <v>228627000</v>
          </cell>
          <cell r="AL304">
            <v>58317662</v>
          </cell>
          <cell r="AM304">
            <v>95309338</v>
          </cell>
          <cell r="AN304">
            <v>-75000000</v>
          </cell>
          <cell r="AO304" t="str">
            <v>FNDR-29</v>
          </cell>
          <cell r="AP304" t="str">
            <v>MARCELA HARO</v>
          </cell>
          <cell r="AQ304" t="str">
            <v>GORE</v>
          </cell>
        </row>
        <row r="305">
          <cell r="A305">
            <v>31</v>
          </cell>
          <cell r="B305">
            <v>29</v>
          </cell>
          <cell r="C305">
            <v>125</v>
          </cell>
          <cell r="D305" t="str">
            <v>EQUIPAMIENTO UNIDAD DE CARDIOCIRUGIA HOSPITAL PUNTA ARENAS</v>
          </cell>
          <cell r="F305">
            <v>0</v>
          </cell>
          <cell r="H305">
            <v>0</v>
          </cell>
          <cell r="J305">
            <v>0</v>
          </cell>
          <cell r="L305">
            <v>0</v>
          </cell>
          <cell r="N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30000000</v>
          </cell>
          <cell r="U305">
            <v>30000000</v>
          </cell>
          <cell r="AA305">
            <v>24950000</v>
          </cell>
          <cell r="AC305">
            <v>24950000</v>
          </cell>
          <cell r="AE305">
            <v>60000000</v>
          </cell>
          <cell r="AF305">
            <v>0</v>
          </cell>
          <cell r="AG305">
            <v>60000000</v>
          </cell>
          <cell r="AH305">
            <v>1000000</v>
          </cell>
          <cell r="AJ305">
            <v>1000000</v>
          </cell>
          <cell r="AK305">
            <v>358668000</v>
          </cell>
          <cell r="AL305">
            <v>293237437</v>
          </cell>
          <cell r="AM305">
            <v>5430563</v>
          </cell>
          <cell r="AN305">
            <v>-59000000</v>
          </cell>
          <cell r="AO305" t="str">
            <v>FNDR-29</v>
          </cell>
          <cell r="AP305" t="str">
            <v>MARCELA HARO</v>
          </cell>
          <cell r="AQ305" t="str">
            <v>SERVICIO SALUD MAGALLANES</v>
          </cell>
        </row>
        <row r="306">
          <cell r="A306">
            <v>41</v>
          </cell>
          <cell r="B306">
            <v>29</v>
          </cell>
          <cell r="C306">
            <v>125</v>
          </cell>
          <cell r="D306" t="str">
            <v>Reposición RETROEXCAVADORA Y ADQUISICION MINICARGADOR FRONTAL MAESTRANZA MUNICIPAL NATALES</v>
          </cell>
          <cell r="F306">
            <v>0</v>
          </cell>
          <cell r="H306">
            <v>0</v>
          </cell>
          <cell r="I306">
            <v>91674000</v>
          </cell>
          <cell r="J306">
            <v>0</v>
          </cell>
          <cell r="L306">
            <v>0</v>
          </cell>
          <cell r="M306">
            <v>99728255</v>
          </cell>
          <cell r="N306">
            <v>0</v>
          </cell>
          <cell r="O306">
            <v>24725261</v>
          </cell>
          <cell r="P306">
            <v>24725261</v>
          </cell>
          <cell r="Q306">
            <v>99728255</v>
          </cell>
          <cell r="R306">
            <v>99728255</v>
          </cell>
          <cell r="W306">
            <v>25175260</v>
          </cell>
          <cell r="AE306">
            <v>99728255</v>
          </cell>
          <cell r="AF306">
            <v>99728255</v>
          </cell>
          <cell r="AG306">
            <v>0</v>
          </cell>
          <cell r="AH306">
            <v>745</v>
          </cell>
          <cell r="AJ306">
            <v>99729000</v>
          </cell>
          <cell r="AK306">
            <v>99728255</v>
          </cell>
          <cell r="AL306">
            <v>0</v>
          </cell>
          <cell r="AM306">
            <v>0</v>
          </cell>
          <cell r="AN306">
            <v>745</v>
          </cell>
          <cell r="AO306" t="str">
            <v>FNDR-29</v>
          </cell>
          <cell r="AP306" t="str">
            <v>MARCELA HARO</v>
          </cell>
          <cell r="AQ306" t="str">
            <v>MUNI. NATALES</v>
          </cell>
        </row>
        <row r="307">
          <cell r="A307">
            <v>42</v>
          </cell>
          <cell r="B307">
            <v>29</v>
          </cell>
          <cell r="C307">
            <v>125</v>
          </cell>
          <cell r="D307" t="str">
            <v>Reposición MOTONIVELADORA MAESTRANZA MUNICIPAL NATALES</v>
          </cell>
          <cell r="F307">
            <v>0</v>
          </cell>
          <cell r="H307">
            <v>0</v>
          </cell>
          <cell r="I307">
            <v>149470000</v>
          </cell>
          <cell r="J307">
            <v>0</v>
          </cell>
          <cell r="L307">
            <v>0</v>
          </cell>
          <cell r="M307">
            <v>117393761</v>
          </cell>
          <cell r="N307">
            <v>0</v>
          </cell>
          <cell r="P307">
            <v>0</v>
          </cell>
          <cell r="Q307">
            <v>117393761</v>
          </cell>
          <cell r="R307">
            <v>117393761</v>
          </cell>
          <cell r="AA307">
            <v>24950000</v>
          </cell>
          <cell r="AC307">
            <v>24950000</v>
          </cell>
          <cell r="AE307">
            <v>117393761</v>
          </cell>
          <cell r="AF307">
            <v>117393761</v>
          </cell>
          <cell r="AG307">
            <v>0</v>
          </cell>
          <cell r="AH307">
            <v>239</v>
          </cell>
          <cell r="AJ307">
            <v>117394000</v>
          </cell>
          <cell r="AK307">
            <v>117393761</v>
          </cell>
          <cell r="AL307">
            <v>0</v>
          </cell>
          <cell r="AM307">
            <v>0</v>
          </cell>
          <cell r="AN307">
            <v>239</v>
          </cell>
          <cell r="AO307" t="str">
            <v>FNDR-29</v>
          </cell>
          <cell r="AP307" t="str">
            <v>MARCELA HARO</v>
          </cell>
          <cell r="AQ307" t="str">
            <v>MUNI. NATALES</v>
          </cell>
        </row>
        <row r="308">
          <cell r="A308">
            <v>43</v>
          </cell>
          <cell r="B308">
            <v>29</v>
          </cell>
          <cell r="C308">
            <v>125</v>
          </cell>
          <cell r="D308" t="str">
            <v>Reposición CAMION GRUA Y ADQUISICION CAMION PLANO MAESTRANZA MUNICIPAL, NATALES</v>
          </cell>
          <cell r="F308">
            <v>0</v>
          </cell>
          <cell r="H308">
            <v>0</v>
          </cell>
          <cell r="J308">
            <v>0</v>
          </cell>
          <cell r="L308">
            <v>0</v>
          </cell>
          <cell r="M308">
            <v>79539600</v>
          </cell>
          <cell r="N308">
            <v>0</v>
          </cell>
          <cell r="P308">
            <v>0</v>
          </cell>
          <cell r="Q308">
            <v>79539600</v>
          </cell>
          <cell r="R308">
            <v>79539600</v>
          </cell>
          <cell r="Y308">
            <v>10000000</v>
          </cell>
          <cell r="AA308">
            <v>13000000</v>
          </cell>
          <cell r="AE308">
            <v>79539600</v>
          </cell>
          <cell r="AF308">
            <v>79539600</v>
          </cell>
          <cell r="AG308">
            <v>0</v>
          </cell>
          <cell r="AH308">
            <v>400</v>
          </cell>
          <cell r="AJ308">
            <v>79540000</v>
          </cell>
          <cell r="AK308">
            <v>79539600</v>
          </cell>
          <cell r="AL308">
            <v>0</v>
          </cell>
          <cell r="AM308">
            <v>0</v>
          </cell>
          <cell r="AN308">
            <v>-23000000</v>
          </cell>
          <cell r="AO308" t="str">
            <v>FNDR</v>
          </cell>
          <cell r="AP308" t="str">
            <v>MARIO FILOSA ALTAMIRANO</v>
          </cell>
          <cell r="AQ308" t="str">
            <v>MUNI. TORRES DEL PAINE</v>
          </cell>
        </row>
        <row r="309">
          <cell r="A309">
            <v>46</v>
          </cell>
          <cell r="B309">
            <v>29</v>
          </cell>
          <cell r="C309">
            <v>125</v>
          </cell>
          <cell r="D309" t="str">
            <v>ADQUISICION VEHICULO DE INTERVENCION RÁPIDA BRIGADA BOMBEROS Río SECO</v>
          </cell>
          <cell r="F309">
            <v>0</v>
          </cell>
          <cell r="H309">
            <v>0</v>
          </cell>
          <cell r="J309">
            <v>0</v>
          </cell>
          <cell r="L309">
            <v>0</v>
          </cell>
          <cell r="N309">
            <v>0</v>
          </cell>
          <cell r="P309">
            <v>0</v>
          </cell>
          <cell r="Q309">
            <v>0</v>
          </cell>
          <cell r="R309">
            <v>0</v>
          </cell>
          <cell r="AA309">
            <v>17896000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  <cell r="AK309">
            <v>27338000</v>
          </cell>
          <cell r="AL309">
            <v>0</v>
          </cell>
          <cell r="AM309">
            <v>27338000</v>
          </cell>
          <cell r="AN309">
            <v>0</v>
          </cell>
          <cell r="AO309" t="str">
            <v>FNDR-29</v>
          </cell>
          <cell r="AP309" t="str">
            <v>MARCELA HARO</v>
          </cell>
          <cell r="AQ309" t="str">
            <v>MUNI. PUNTA ARENAS</v>
          </cell>
        </row>
        <row r="310">
          <cell r="A310">
            <v>47</v>
          </cell>
          <cell r="B310">
            <v>29</v>
          </cell>
          <cell r="C310">
            <v>125</v>
          </cell>
          <cell r="D310" t="str">
            <v>Reposición CARRO ESCALA CUERPO DE BOMBEROS, PUNTA ARENAS</v>
          </cell>
          <cell r="F310">
            <v>0</v>
          </cell>
          <cell r="H310">
            <v>0</v>
          </cell>
          <cell r="J310">
            <v>0</v>
          </cell>
          <cell r="L310">
            <v>0</v>
          </cell>
          <cell r="M310">
            <v>33529500</v>
          </cell>
          <cell r="N310">
            <v>0</v>
          </cell>
          <cell r="O310">
            <v>24117616</v>
          </cell>
          <cell r="P310">
            <v>12809934</v>
          </cell>
          <cell r="Q310">
            <v>0</v>
          </cell>
          <cell r="R310">
            <v>0</v>
          </cell>
          <cell r="S310">
            <v>11307682</v>
          </cell>
          <cell r="AC310">
            <v>231880000</v>
          </cell>
          <cell r="AE310">
            <v>231880000</v>
          </cell>
          <cell r="AF310">
            <v>0</v>
          </cell>
          <cell r="AG310">
            <v>231880000</v>
          </cell>
          <cell r="AH310">
            <v>0</v>
          </cell>
          <cell r="AJ310">
            <v>0</v>
          </cell>
          <cell r="AK310">
            <v>231880000</v>
          </cell>
          <cell r="AL310">
            <v>0</v>
          </cell>
          <cell r="AM310">
            <v>0</v>
          </cell>
          <cell r="AN310">
            <v>-231880000</v>
          </cell>
          <cell r="AO310" t="str">
            <v>FNDR-29</v>
          </cell>
          <cell r="AP310" t="str">
            <v>MARCELA HARO</v>
          </cell>
          <cell r="AQ310" t="str">
            <v>MUNI. PUNTA ARENAS</v>
          </cell>
        </row>
        <row r="311">
          <cell r="A311">
            <v>49</v>
          </cell>
          <cell r="B311">
            <v>29</v>
          </cell>
          <cell r="C311">
            <v>125</v>
          </cell>
          <cell r="D311" t="str">
            <v>ADQUISICION CARPA INDUSTRIAL, COMUNA DE PUNTAARENAS</v>
          </cell>
          <cell r="F311">
            <v>0</v>
          </cell>
          <cell r="H311">
            <v>0</v>
          </cell>
          <cell r="J311">
            <v>0</v>
          </cell>
          <cell r="L311">
            <v>0</v>
          </cell>
          <cell r="N311">
            <v>0</v>
          </cell>
          <cell r="O311">
            <v>20000000</v>
          </cell>
          <cell r="P311">
            <v>0</v>
          </cell>
          <cell r="Q311">
            <v>0</v>
          </cell>
          <cell r="R311">
            <v>0</v>
          </cell>
          <cell r="S311">
            <v>29000000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  <cell r="AK311">
            <v>74000000</v>
          </cell>
          <cell r="AL311">
            <v>0</v>
          </cell>
          <cell r="AM311">
            <v>74000000</v>
          </cell>
          <cell r="AN311">
            <v>0</v>
          </cell>
          <cell r="AO311" t="str">
            <v>FNDR-29</v>
          </cell>
          <cell r="AP311" t="str">
            <v>MARCELA HARO</v>
          </cell>
          <cell r="AQ311" t="str">
            <v>MUNI. PUNTA ARENAS</v>
          </cell>
        </row>
        <row r="312">
          <cell r="A312">
            <v>61</v>
          </cell>
          <cell r="B312">
            <v>29</v>
          </cell>
          <cell r="C312">
            <v>125</v>
          </cell>
          <cell r="D312" t="str">
            <v>ADQUISICION CUARTEL MOVIL PDI, ULTIMA ESPERANZA</v>
          </cell>
          <cell r="F312">
            <v>0</v>
          </cell>
          <cell r="H312">
            <v>0</v>
          </cell>
          <cell r="J312">
            <v>0</v>
          </cell>
          <cell r="L312">
            <v>0</v>
          </cell>
          <cell r="N312">
            <v>0</v>
          </cell>
          <cell r="O312">
            <v>23950000</v>
          </cell>
          <cell r="P312">
            <v>23950000</v>
          </cell>
          <cell r="Q312">
            <v>46422000</v>
          </cell>
          <cell r="R312">
            <v>0</v>
          </cell>
          <cell r="Y312">
            <v>23950000</v>
          </cell>
          <cell r="AE312">
            <v>46422000</v>
          </cell>
          <cell r="AF312">
            <v>0</v>
          </cell>
          <cell r="AG312">
            <v>46422000</v>
          </cell>
          <cell r="AH312">
            <v>46422000</v>
          </cell>
          <cell r="AJ312">
            <v>46422000</v>
          </cell>
          <cell r="AK312">
            <v>46422000</v>
          </cell>
          <cell r="AL312">
            <v>0</v>
          </cell>
          <cell r="AM312">
            <v>0</v>
          </cell>
          <cell r="AN312">
            <v>0</v>
          </cell>
          <cell r="AO312" t="str">
            <v>FNDR-29</v>
          </cell>
          <cell r="AP312" t="str">
            <v>MARCELA HARO</v>
          </cell>
          <cell r="AQ312" t="str">
            <v>PDI</v>
          </cell>
        </row>
        <row r="313">
          <cell r="A313">
            <v>51</v>
          </cell>
          <cell r="B313">
            <v>29</v>
          </cell>
          <cell r="C313">
            <v>125</v>
          </cell>
          <cell r="D313" t="str">
            <v>ADQUISICION EQUIPAMIENTO COMPUTACIONAL Y FOTOGRAFICO ESPECIALIZADO, SECCION FORENCE PDI MAGALLANES</v>
          </cell>
          <cell r="F313">
            <v>0</v>
          </cell>
          <cell r="H313">
            <v>0</v>
          </cell>
          <cell r="J313">
            <v>0</v>
          </cell>
          <cell r="L313">
            <v>0</v>
          </cell>
          <cell r="N313">
            <v>0</v>
          </cell>
          <cell r="O313">
            <v>12112000</v>
          </cell>
          <cell r="P313">
            <v>12112000</v>
          </cell>
          <cell r="Q313">
            <v>0</v>
          </cell>
          <cell r="R313">
            <v>0</v>
          </cell>
          <cell r="S313">
            <v>12111000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  <cell r="AK313">
            <v>17736000</v>
          </cell>
          <cell r="AL313">
            <v>0</v>
          </cell>
          <cell r="AM313">
            <v>17736000</v>
          </cell>
          <cell r="AN313">
            <v>0</v>
          </cell>
          <cell r="AO313" t="str">
            <v>FNDR-29</v>
          </cell>
          <cell r="AP313" t="str">
            <v>MARCELA HARO</v>
          </cell>
          <cell r="AQ313" t="str">
            <v>PDI</v>
          </cell>
        </row>
        <row r="314">
          <cell r="A314">
            <v>53</v>
          </cell>
          <cell r="B314">
            <v>29</v>
          </cell>
          <cell r="C314">
            <v>125</v>
          </cell>
          <cell r="D314" t="str">
            <v>ADQUISICION CAMIONETA 4X4 DEPTO. SECPLAN, MUNI. NATALES</v>
          </cell>
          <cell r="F314">
            <v>0</v>
          </cell>
          <cell r="H314">
            <v>0</v>
          </cell>
          <cell r="J314">
            <v>0</v>
          </cell>
          <cell r="L314">
            <v>0</v>
          </cell>
          <cell r="N314">
            <v>0</v>
          </cell>
          <cell r="O314">
            <v>24838000</v>
          </cell>
          <cell r="P314">
            <v>24838000</v>
          </cell>
          <cell r="Q314">
            <v>0</v>
          </cell>
          <cell r="R314">
            <v>0</v>
          </cell>
          <cell r="S314">
            <v>24838000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  <cell r="AK314">
            <v>11272000</v>
          </cell>
          <cell r="AL314">
            <v>0</v>
          </cell>
          <cell r="AM314">
            <v>11272000</v>
          </cell>
          <cell r="AN314">
            <v>0</v>
          </cell>
          <cell r="AO314" t="str">
            <v>FNDR-29</v>
          </cell>
          <cell r="AP314" t="str">
            <v>MARCELA HARO</v>
          </cell>
          <cell r="AQ314" t="str">
            <v>MUNI. NATALES</v>
          </cell>
        </row>
        <row r="315">
          <cell r="A315">
            <v>54</v>
          </cell>
          <cell r="B315">
            <v>29</v>
          </cell>
          <cell r="C315">
            <v>125</v>
          </cell>
          <cell r="D315" t="str">
            <v>ADQUISICION VEHICULO OPERATIVO CUERPO DE BOMBEROS, NATALES</v>
          </cell>
          <cell r="F315">
            <v>0</v>
          </cell>
          <cell r="H315">
            <v>0</v>
          </cell>
          <cell r="J315">
            <v>0</v>
          </cell>
          <cell r="L315">
            <v>0</v>
          </cell>
          <cell r="N315">
            <v>0</v>
          </cell>
          <cell r="O315">
            <v>16066000</v>
          </cell>
          <cell r="P315">
            <v>16066000</v>
          </cell>
          <cell r="Q315">
            <v>0</v>
          </cell>
          <cell r="R315">
            <v>0</v>
          </cell>
          <cell r="Y315">
            <v>16066000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  <cell r="AK315">
            <v>179840000</v>
          </cell>
          <cell r="AL315">
            <v>0</v>
          </cell>
          <cell r="AM315">
            <v>179840000</v>
          </cell>
          <cell r="AN315">
            <v>0</v>
          </cell>
          <cell r="AO315" t="str">
            <v>FNDR-29</v>
          </cell>
          <cell r="AP315" t="str">
            <v>MARCELA HARO</v>
          </cell>
          <cell r="AQ315" t="str">
            <v>MUNI. NATALES</v>
          </cell>
        </row>
        <row r="316">
          <cell r="A316">
            <v>55</v>
          </cell>
          <cell r="B316">
            <v>29</v>
          </cell>
          <cell r="C316">
            <v>125</v>
          </cell>
          <cell r="D316" t="str">
            <v>Reposición GRUPO ELECTROGENO PARA LA OPERACIÓN DEL COMPLEJO BAHÍA AZUL, COMUNA PRIMAVERA</v>
          </cell>
          <cell r="F316">
            <v>0</v>
          </cell>
          <cell r="H316">
            <v>0</v>
          </cell>
          <cell r="J316">
            <v>0</v>
          </cell>
          <cell r="L316">
            <v>0</v>
          </cell>
          <cell r="N316">
            <v>0</v>
          </cell>
          <cell r="O316">
            <v>16150000</v>
          </cell>
          <cell r="P316">
            <v>24741487</v>
          </cell>
          <cell r="Q316">
            <v>16150000</v>
          </cell>
          <cell r="R316">
            <v>0</v>
          </cell>
          <cell r="W316">
            <v>25191487</v>
          </cell>
          <cell r="AE316">
            <v>16150000</v>
          </cell>
          <cell r="AF316">
            <v>0</v>
          </cell>
          <cell r="AG316">
            <v>16150000</v>
          </cell>
          <cell r="AH316">
            <v>1615000</v>
          </cell>
          <cell r="AJ316">
            <v>1615000</v>
          </cell>
          <cell r="AK316">
            <v>16150000</v>
          </cell>
          <cell r="AL316">
            <v>0</v>
          </cell>
          <cell r="AM316">
            <v>0</v>
          </cell>
          <cell r="AN316">
            <v>-14535000</v>
          </cell>
          <cell r="AO316" t="str">
            <v>FNDR-29</v>
          </cell>
          <cell r="AP316" t="str">
            <v>MARCELA HARO</v>
          </cell>
          <cell r="AQ316" t="str">
            <v>MUNI. PRIMAVERA</v>
          </cell>
        </row>
        <row r="317">
          <cell r="A317">
            <v>56</v>
          </cell>
          <cell r="B317">
            <v>29</v>
          </cell>
          <cell r="D317" t="str">
            <v>Reposición Y Adquisición DE VEHÍCULOS Y MAQUINARIAS PESADA PARA OPERACIONES DEL RELLENO SANITARIO DE LA ILUSTRE MUNICIPALIDAD DE CABO DE HORNOS</v>
          </cell>
          <cell r="F317">
            <v>0</v>
          </cell>
          <cell r="H317">
            <v>0</v>
          </cell>
          <cell r="J317">
            <v>0</v>
          </cell>
          <cell r="L317">
            <v>0</v>
          </cell>
          <cell r="N317">
            <v>0</v>
          </cell>
          <cell r="P317">
            <v>0</v>
          </cell>
          <cell r="Q317">
            <v>0</v>
          </cell>
          <cell r="R317">
            <v>0</v>
          </cell>
          <cell r="U317">
            <v>75000000</v>
          </cell>
          <cell r="Y317">
            <v>144000000</v>
          </cell>
          <cell r="AA317">
            <v>144000000</v>
          </cell>
          <cell r="AC317">
            <v>144000000</v>
          </cell>
          <cell r="AE317">
            <v>432000000</v>
          </cell>
          <cell r="AF317">
            <v>0</v>
          </cell>
          <cell r="AG317">
            <v>432000000</v>
          </cell>
          <cell r="AH317">
            <v>43200000</v>
          </cell>
          <cell r="AJ317">
            <v>43200000</v>
          </cell>
          <cell r="AK317">
            <v>432000000</v>
          </cell>
          <cell r="AL317">
            <v>0</v>
          </cell>
          <cell r="AM317">
            <v>0</v>
          </cell>
          <cell r="AN317">
            <v>-388800000</v>
          </cell>
          <cell r="AO317" t="str">
            <v>FNDR-29</v>
          </cell>
          <cell r="AP317" t="str">
            <v>MARCELA HARO</v>
          </cell>
          <cell r="AQ317" t="str">
            <v>MUNI. CABO HORNOS</v>
          </cell>
        </row>
        <row r="318">
          <cell r="A318">
            <v>57</v>
          </cell>
          <cell r="B318">
            <v>29</v>
          </cell>
          <cell r="D318" t="str">
            <v>Adquisición DE CONTENEDORES PARA LA RECOLECCION DE BASURA DE LA COMUNA DE NATALES</v>
          </cell>
          <cell r="F318">
            <v>0</v>
          </cell>
          <cell r="H318">
            <v>0</v>
          </cell>
          <cell r="J318">
            <v>0</v>
          </cell>
          <cell r="L318">
            <v>0</v>
          </cell>
          <cell r="N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41191574</v>
          </cell>
          <cell r="U318">
            <v>30000000</v>
          </cell>
          <cell r="AE318">
            <v>41191574</v>
          </cell>
          <cell r="AF318">
            <v>0</v>
          </cell>
          <cell r="AG318">
            <v>41191574</v>
          </cell>
          <cell r="AH318">
            <v>41192000</v>
          </cell>
          <cell r="AJ318">
            <v>41192000</v>
          </cell>
          <cell r="AK318">
            <v>41191574</v>
          </cell>
          <cell r="AL318">
            <v>0</v>
          </cell>
          <cell r="AM318">
            <v>0</v>
          </cell>
          <cell r="AN318">
            <v>426</v>
          </cell>
          <cell r="AO318" t="str">
            <v>FNDR-29</v>
          </cell>
          <cell r="AP318" t="str">
            <v>MARCELA HARO</v>
          </cell>
          <cell r="AQ318" t="str">
            <v>MUNI. NATALES</v>
          </cell>
        </row>
        <row r="319">
          <cell r="A319">
            <v>58</v>
          </cell>
          <cell r="B319">
            <v>29</v>
          </cell>
          <cell r="D319" t="str">
            <v>Adquisición MAQUINARIA PARA OPERACIÓN DEL RELLENO SANITARIO MANUAL, COMUNA DE PRIMAVERA</v>
          </cell>
          <cell r="F319">
            <v>0</v>
          </cell>
          <cell r="H319">
            <v>0</v>
          </cell>
          <cell r="I319">
            <v>91674000</v>
          </cell>
          <cell r="J319">
            <v>0</v>
          </cell>
          <cell r="L319">
            <v>0</v>
          </cell>
          <cell r="M319">
            <v>99728255</v>
          </cell>
          <cell r="N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156154299</v>
          </cell>
          <cell r="AE319">
            <v>156154299</v>
          </cell>
          <cell r="AF319">
            <v>0</v>
          </cell>
          <cell r="AG319">
            <v>156154299</v>
          </cell>
          <cell r="AH319">
            <v>1000000</v>
          </cell>
          <cell r="AJ319">
            <v>1000000</v>
          </cell>
          <cell r="AK319">
            <v>156200000</v>
          </cell>
          <cell r="AL319">
            <v>0</v>
          </cell>
          <cell r="AM319">
            <v>45701</v>
          </cell>
          <cell r="AN319">
            <v>-155154299</v>
          </cell>
          <cell r="AO319" t="str">
            <v>FNDR-29</v>
          </cell>
          <cell r="AP319" t="str">
            <v>MARCELA HARO</v>
          </cell>
          <cell r="AQ319" t="str">
            <v>MUNI. PRIMAVERA</v>
          </cell>
        </row>
        <row r="320">
          <cell r="A320">
            <v>59</v>
          </cell>
          <cell r="B320">
            <v>29</v>
          </cell>
          <cell r="D320" t="str">
            <v>Adquisición CAMIONES RECOLECTORES DE RESIDUOS SOLIDOS DE NATALES</v>
          </cell>
          <cell r="F320">
            <v>0</v>
          </cell>
          <cell r="H320">
            <v>0</v>
          </cell>
          <cell r="I320">
            <v>149470000</v>
          </cell>
          <cell r="J320">
            <v>0</v>
          </cell>
          <cell r="L320">
            <v>0</v>
          </cell>
          <cell r="M320">
            <v>117393761</v>
          </cell>
          <cell r="N320">
            <v>0</v>
          </cell>
          <cell r="O320">
            <v>157000000</v>
          </cell>
          <cell r="P320">
            <v>0</v>
          </cell>
          <cell r="Q320">
            <v>157000000</v>
          </cell>
          <cell r="R320">
            <v>0</v>
          </cell>
          <cell r="AE320">
            <v>157000000</v>
          </cell>
          <cell r="AF320">
            <v>0</v>
          </cell>
          <cell r="AG320">
            <v>157000000</v>
          </cell>
          <cell r="AH320">
            <v>157000000</v>
          </cell>
          <cell r="AJ320">
            <v>157000000</v>
          </cell>
          <cell r="AK320">
            <v>194214000</v>
          </cell>
          <cell r="AL320">
            <v>0</v>
          </cell>
          <cell r="AM320">
            <v>37214000</v>
          </cell>
          <cell r="AN320">
            <v>0</v>
          </cell>
          <cell r="AO320" t="str">
            <v>FNDR-29</v>
          </cell>
          <cell r="AP320" t="str">
            <v>MARCELA HARO</v>
          </cell>
          <cell r="AQ320" t="str">
            <v>MUNI. NATALES</v>
          </cell>
        </row>
        <row r="321">
          <cell r="A321">
            <v>52</v>
          </cell>
          <cell r="B321">
            <v>29</v>
          </cell>
          <cell r="D321" t="str">
            <v>Adquisición VEHICULO SEGURIDAD CIUDADANA, PDI P. ARENAS</v>
          </cell>
          <cell r="F321">
            <v>0</v>
          </cell>
          <cell r="H321">
            <v>0</v>
          </cell>
          <cell r="J321">
            <v>0</v>
          </cell>
          <cell r="L321">
            <v>0</v>
          </cell>
          <cell r="M321">
            <v>79539600</v>
          </cell>
          <cell r="N321">
            <v>0</v>
          </cell>
          <cell r="O321">
            <v>37214000</v>
          </cell>
          <cell r="P321">
            <v>0</v>
          </cell>
          <cell r="Q321">
            <v>37214000</v>
          </cell>
          <cell r="R321">
            <v>0</v>
          </cell>
          <cell r="AE321">
            <v>37214000</v>
          </cell>
          <cell r="AF321">
            <v>0</v>
          </cell>
          <cell r="AG321">
            <v>0</v>
          </cell>
          <cell r="AH321">
            <v>37214000</v>
          </cell>
          <cell r="AJ321">
            <v>37214000</v>
          </cell>
          <cell r="AK321">
            <v>37214000</v>
          </cell>
          <cell r="AL321">
            <v>0</v>
          </cell>
          <cell r="AM321">
            <v>0</v>
          </cell>
          <cell r="AN321">
            <v>0</v>
          </cell>
          <cell r="AO321" t="str">
            <v>FNDR-29</v>
          </cell>
          <cell r="AP321" t="str">
            <v>MARCELA HARO</v>
          </cell>
          <cell r="AQ321" t="str">
            <v>PDI</v>
          </cell>
        </row>
        <row r="322">
          <cell r="A322">
            <v>60</v>
          </cell>
          <cell r="B322">
            <v>29</v>
          </cell>
          <cell r="D322" t="str">
            <v>Adquisición Clínica VETERINARIA MOVIL, P. ARENAS</v>
          </cell>
          <cell r="F322">
            <v>0</v>
          </cell>
          <cell r="H322">
            <v>0</v>
          </cell>
          <cell r="J322">
            <v>0</v>
          </cell>
          <cell r="L322">
            <v>0</v>
          </cell>
          <cell r="N322">
            <v>0</v>
          </cell>
          <cell r="O322">
            <v>35378700</v>
          </cell>
          <cell r="P322">
            <v>0</v>
          </cell>
          <cell r="Q322">
            <v>35378700</v>
          </cell>
          <cell r="R322">
            <v>0</v>
          </cell>
          <cell r="AE322">
            <v>35378700</v>
          </cell>
          <cell r="AF322">
            <v>0</v>
          </cell>
          <cell r="AG322">
            <v>0</v>
          </cell>
          <cell r="AH322">
            <v>36950000</v>
          </cell>
          <cell r="AJ322">
            <v>36950000</v>
          </cell>
          <cell r="AK322">
            <v>35378700</v>
          </cell>
          <cell r="AL322">
            <v>0</v>
          </cell>
          <cell r="AM322">
            <v>0</v>
          </cell>
          <cell r="AN322">
            <v>1571300</v>
          </cell>
          <cell r="AO322" t="str">
            <v>FNDR-29</v>
          </cell>
          <cell r="AP322" t="str">
            <v>MARCELA HARO</v>
          </cell>
          <cell r="AQ322" t="str">
            <v>MUNI. PUNTA ARENAS</v>
          </cell>
        </row>
        <row r="323">
          <cell r="A323">
            <v>62</v>
          </cell>
          <cell r="B323">
            <v>29</v>
          </cell>
          <cell r="D323" t="str">
            <v>Adquisición EQUIPAMIENTO Y SOFTWARE ESPECIALIDAD SECCION FORENSE, PDI MAGALLANES</v>
          </cell>
          <cell r="F323">
            <v>0</v>
          </cell>
          <cell r="H323">
            <v>0</v>
          </cell>
          <cell r="J323">
            <v>0</v>
          </cell>
          <cell r="L323">
            <v>0</v>
          </cell>
          <cell r="N323">
            <v>0</v>
          </cell>
          <cell r="O323">
            <v>9853000</v>
          </cell>
          <cell r="P323">
            <v>0</v>
          </cell>
          <cell r="Q323">
            <v>9853000</v>
          </cell>
          <cell r="R323">
            <v>0</v>
          </cell>
          <cell r="AC323">
            <v>231880000</v>
          </cell>
          <cell r="AE323">
            <v>9853000</v>
          </cell>
          <cell r="AF323">
            <v>0</v>
          </cell>
          <cell r="AG323">
            <v>231880000</v>
          </cell>
          <cell r="AH323">
            <v>3325000</v>
          </cell>
          <cell r="AJ323">
            <v>3325000</v>
          </cell>
          <cell r="AK323">
            <v>9853000</v>
          </cell>
          <cell r="AL323">
            <v>0</v>
          </cell>
          <cell r="AM323">
            <v>0</v>
          </cell>
          <cell r="AN323">
            <v>-6528000</v>
          </cell>
          <cell r="AO323" t="str">
            <v>FNDR-29</v>
          </cell>
          <cell r="AP323" t="str">
            <v>MARCELA HARO</v>
          </cell>
          <cell r="AQ323" t="str">
            <v>PDI</v>
          </cell>
        </row>
        <row r="324">
          <cell r="A324">
            <v>71</v>
          </cell>
          <cell r="B324">
            <v>29</v>
          </cell>
          <cell r="D324" t="str">
            <v>Equipamiento en Ciencias y Expresión Artística para los Jardínes Infantiles JUNJI de la Región de Magallanes y Antártica Chilena</v>
          </cell>
          <cell r="F324">
            <v>0</v>
          </cell>
          <cell r="H324">
            <v>0</v>
          </cell>
          <cell r="J324">
            <v>0</v>
          </cell>
          <cell r="L324">
            <v>0</v>
          </cell>
          <cell r="N324">
            <v>0</v>
          </cell>
          <cell r="P324">
            <v>0</v>
          </cell>
          <cell r="Q324">
            <v>0</v>
          </cell>
          <cell r="R324">
            <v>0</v>
          </cell>
          <cell r="AA324">
            <v>41000000</v>
          </cell>
          <cell r="AC324">
            <v>41000000</v>
          </cell>
          <cell r="AE324">
            <v>82000000</v>
          </cell>
          <cell r="AF324">
            <v>0</v>
          </cell>
          <cell r="AG324">
            <v>82000000</v>
          </cell>
          <cell r="AH324">
            <v>0</v>
          </cell>
          <cell r="AJ324">
            <v>0</v>
          </cell>
          <cell r="AK324">
            <v>82000000</v>
          </cell>
          <cell r="AL324">
            <v>0</v>
          </cell>
          <cell r="AM324">
            <v>0</v>
          </cell>
          <cell r="AN324">
            <v>-82000000</v>
          </cell>
          <cell r="AO324" t="str">
            <v>FNDR-29</v>
          </cell>
          <cell r="AP324" t="str">
            <v>MARCELA HARO</v>
          </cell>
          <cell r="AQ324" t="str">
            <v>JUNJI</v>
          </cell>
        </row>
        <row r="325">
          <cell r="A325">
            <v>72</v>
          </cell>
          <cell r="B325">
            <v>29</v>
          </cell>
          <cell r="D325" t="str">
            <v>Reposición Box Dental Comuna de Primavera</v>
          </cell>
          <cell r="F325">
            <v>0</v>
          </cell>
          <cell r="H325">
            <v>0</v>
          </cell>
          <cell r="J325">
            <v>0</v>
          </cell>
          <cell r="L325">
            <v>0</v>
          </cell>
          <cell r="N325">
            <v>0</v>
          </cell>
          <cell r="O325">
            <v>12232000</v>
          </cell>
          <cell r="P325">
            <v>0</v>
          </cell>
          <cell r="Q325">
            <v>12232000</v>
          </cell>
          <cell r="R325">
            <v>0</v>
          </cell>
          <cell r="AE325">
            <v>12232000</v>
          </cell>
          <cell r="AF325">
            <v>0</v>
          </cell>
          <cell r="AG325">
            <v>12232000</v>
          </cell>
          <cell r="AH325">
            <v>1224000</v>
          </cell>
          <cell r="AJ325">
            <v>1224000</v>
          </cell>
          <cell r="AK325">
            <v>12232000</v>
          </cell>
          <cell r="AL325">
            <v>0</v>
          </cell>
          <cell r="AM325">
            <v>0</v>
          </cell>
          <cell r="AN325">
            <v>-11008000</v>
          </cell>
          <cell r="AO325" t="str">
            <v>FNDR-29</v>
          </cell>
          <cell r="AP325" t="str">
            <v>MARCELA HARO</v>
          </cell>
          <cell r="AQ325" t="str">
            <v>MUNI. PRIMAVERA</v>
          </cell>
        </row>
        <row r="326">
          <cell r="A326">
            <v>73</v>
          </cell>
          <cell r="B326">
            <v>29</v>
          </cell>
          <cell r="D326" t="str">
            <v>Adquisición Sistema de Modernizacion Ascensores, Edificio Magallanes</v>
          </cell>
          <cell r="F326">
            <v>0</v>
          </cell>
          <cell r="H326">
            <v>0</v>
          </cell>
          <cell r="J326">
            <v>0</v>
          </cell>
          <cell r="L326">
            <v>0</v>
          </cell>
          <cell r="N326">
            <v>0</v>
          </cell>
          <cell r="O326">
            <v>80000000</v>
          </cell>
          <cell r="P326">
            <v>0</v>
          </cell>
          <cell r="Q326">
            <v>80000000</v>
          </cell>
          <cell r="R326">
            <v>0</v>
          </cell>
          <cell r="AE326">
            <v>80000000</v>
          </cell>
          <cell r="AF326">
            <v>0</v>
          </cell>
          <cell r="AG326">
            <v>80000000</v>
          </cell>
          <cell r="AH326">
            <v>8000000</v>
          </cell>
          <cell r="AJ326">
            <v>8000000</v>
          </cell>
          <cell r="AK326">
            <v>80000000</v>
          </cell>
          <cell r="AL326">
            <v>0</v>
          </cell>
          <cell r="AM326">
            <v>0</v>
          </cell>
          <cell r="AN326">
            <v>-72000000</v>
          </cell>
          <cell r="AO326" t="str">
            <v>FNDR-29</v>
          </cell>
          <cell r="AP326" t="str">
            <v>MARCELA HARO</v>
          </cell>
          <cell r="AQ326" t="str">
            <v>GORE</v>
          </cell>
        </row>
        <row r="327">
          <cell r="A327">
            <v>74</v>
          </cell>
          <cell r="B327">
            <v>29</v>
          </cell>
          <cell r="D327" t="str">
            <v>Equipamiento Laboratorio Científico, Base Prat</v>
          </cell>
          <cell r="F327">
            <v>0</v>
          </cell>
          <cell r="H327">
            <v>0</v>
          </cell>
          <cell r="J327">
            <v>0</v>
          </cell>
          <cell r="L327">
            <v>0</v>
          </cell>
          <cell r="N327">
            <v>0</v>
          </cell>
          <cell r="P327">
            <v>0</v>
          </cell>
          <cell r="Q327">
            <v>0</v>
          </cell>
          <cell r="R327">
            <v>0</v>
          </cell>
          <cell r="AA327">
            <v>69278000</v>
          </cell>
          <cell r="AC327">
            <v>69278000</v>
          </cell>
          <cell r="AE327">
            <v>138556000</v>
          </cell>
          <cell r="AF327">
            <v>0</v>
          </cell>
          <cell r="AG327">
            <v>138556000</v>
          </cell>
          <cell r="AH327">
            <v>13200000</v>
          </cell>
          <cell r="AJ327">
            <v>13200000</v>
          </cell>
          <cell r="AK327">
            <v>138556000</v>
          </cell>
          <cell r="AL327">
            <v>0</v>
          </cell>
          <cell r="AM327">
            <v>0</v>
          </cell>
          <cell r="AN327">
            <v>-125356000</v>
          </cell>
          <cell r="AO327" t="str">
            <v>FNDR-29</v>
          </cell>
          <cell r="AP327" t="str">
            <v>MARCELA HARO</v>
          </cell>
          <cell r="AQ327" t="str">
            <v>INACH</v>
          </cell>
        </row>
        <row r="328">
          <cell r="A328">
            <v>76</v>
          </cell>
          <cell r="B328">
            <v>29</v>
          </cell>
          <cell r="D328" t="str">
            <v>ADQUISICIÓN DE EQUIPOS PARA EL CONTROL DE CALIDAD, OBRAS VIALES,  DIRECCIÓN DE VIALIDAD XII REGIÓN</v>
          </cell>
          <cell r="F328">
            <v>0</v>
          </cell>
          <cell r="H328">
            <v>0</v>
          </cell>
          <cell r="J328">
            <v>0</v>
          </cell>
          <cell r="L328">
            <v>0</v>
          </cell>
          <cell r="N328">
            <v>0</v>
          </cell>
          <cell r="P328">
            <v>0</v>
          </cell>
          <cell r="Q328">
            <v>0</v>
          </cell>
          <cell r="R328">
            <v>0</v>
          </cell>
          <cell r="U328">
            <v>150000000</v>
          </cell>
          <cell r="W328">
            <v>146954000</v>
          </cell>
          <cell r="AE328">
            <v>296954000</v>
          </cell>
          <cell r="AF328">
            <v>0</v>
          </cell>
          <cell r="AG328">
            <v>296954000</v>
          </cell>
          <cell r="AH328">
            <v>2400000</v>
          </cell>
          <cell r="AJ328">
            <v>2400000</v>
          </cell>
          <cell r="AK328">
            <v>296954000</v>
          </cell>
          <cell r="AL328">
            <v>0</v>
          </cell>
          <cell r="AM328">
            <v>0</v>
          </cell>
          <cell r="AN328">
            <v>-294554000</v>
          </cell>
          <cell r="AO328" t="str">
            <v>FNDR-29</v>
          </cell>
          <cell r="AP328" t="str">
            <v>MARCELA HARO</v>
          </cell>
          <cell r="AQ328" t="str">
            <v>DIR. VIALIDAD</v>
          </cell>
        </row>
        <row r="329">
          <cell r="A329">
            <v>77</v>
          </cell>
          <cell r="B329">
            <v>29</v>
          </cell>
          <cell r="D329" t="str">
            <v>ADQUISICIÓN DE MAQUINARIA PARA CONSERVACIÓN POR ADMINISTRACIÓN DIRECTA DIRECCIÓN DE VIALIDAD XII REGIÓN</v>
          </cell>
          <cell r="F329">
            <v>0</v>
          </cell>
          <cell r="H329">
            <v>0</v>
          </cell>
          <cell r="J329">
            <v>0</v>
          </cell>
          <cell r="L329">
            <v>0</v>
          </cell>
          <cell r="N329">
            <v>0</v>
          </cell>
          <cell r="O329">
            <v>16150000</v>
          </cell>
          <cell r="P329">
            <v>0</v>
          </cell>
          <cell r="Q329">
            <v>0</v>
          </cell>
          <cell r="R329">
            <v>0</v>
          </cell>
          <cell r="U329">
            <v>817001000</v>
          </cell>
          <cell r="W329">
            <v>817001000</v>
          </cell>
          <cell r="AE329">
            <v>1634002000</v>
          </cell>
          <cell r="AF329">
            <v>0</v>
          </cell>
          <cell r="AG329">
            <v>1634002000</v>
          </cell>
          <cell r="AH329">
            <v>16341000</v>
          </cell>
          <cell r="AJ329">
            <v>16341000</v>
          </cell>
          <cell r="AK329">
            <v>1634002000</v>
          </cell>
          <cell r="AL329">
            <v>0</v>
          </cell>
          <cell r="AM329">
            <v>0</v>
          </cell>
          <cell r="AN329">
            <v>-1617661000</v>
          </cell>
          <cell r="AO329" t="str">
            <v>FNDR-29</v>
          </cell>
          <cell r="AP329" t="str">
            <v>MARCELA HARO</v>
          </cell>
          <cell r="AQ329" t="str">
            <v>DIR. VIALIDAD</v>
          </cell>
        </row>
        <row r="330">
          <cell r="A330">
            <v>78</v>
          </cell>
          <cell r="B330">
            <v>29</v>
          </cell>
          <cell r="D330" t="str">
            <v>Adquisición Camión Recolector de Residuos Cornuna de San Gregorio</v>
          </cell>
          <cell r="F330">
            <v>0</v>
          </cell>
          <cell r="H330">
            <v>0</v>
          </cell>
          <cell r="J330">
            <v>0</v>
          </cell>
          <cell r="L330">
            <v>0</v>
          </cell>
          <cell r="N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85322000</v>
          </cell>
          <cell r="Y330">
            <v>144000000</v>
          </cell>
          <cell r="AA330">
            <v>144000000</v>
          </cell>
          <cell r="AC330">
            <v>144000000</v>
          </cell>
          <cell r="AE330">
            <v>85322000</v>
          </cell>
          <cell r="AF330">
            <v>0</v>
          </cell>
          <cell r="AG330">
            <v>85322000</v>
          </cell>
          <cell r="AH330">
            <v>42661000</v>
          </cell>
          <cell r="AJ330">
            <v>42661000</v>
          </cell>
          <cell r="AK330">
            <v>85322000</v>
          </cell>
          <cell r="AL330">
            <v>0</v>
          </cell>
          <cell r="AM330">
            <v>0</v>
          </cell>
          <cell r="AN330">
            <v>-42661000</v>
          </cell>
          <cell r="AO330" t="str">
            <v>FNDR-29</v>
          </cell>
          <cell r="AP330" t="str">
            <v>MARCELA HARO</v>
          </cell>
          <cell r="AQ330" t="str">
            <v>MUNI. SAN GREGORIO</v>
          </cell>
        </row>
        <row r="331">
          <cell r="A331" t="str">
            <v>50-11-1</v>
          </cell>
          <cell r="B331">
            <v>29</v>
          </cell>
          <cell r="D331" t="str">
            <v>EQUIPAMIENTO NUEVO EDIFICIO MUNICIPAL, NATALES</v>
          </cell>
          <cell r="F331">
            <v>0</v>
          </cell>
          <cell r="H331">
            <v>0</v>
          </cell>
          <cell r="J331">
            <v>0</v>
          </cell>
          <cell r="L331">
            <v>0</v>
          </cell>
          <cell r="N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41191574</v>
          </cell>
          <cell r="U331">
            <v>50000000</v>
          </cell>
          <cell r="W331">
            <v>121114000</v>
          </cell>
          <cell r="AE331">
            <v>171114000</v>
          </cell>
          <cell r="AF331">
            <v>0</v>
          </cell>
          <cell r="AG331">
            <v>171114000</v>
          </cell>
          <cell r="AH331">
            <v>675000</v>
          </cell>
          <cell r="AJ331">
            <v>675000</v>
          </cell>
          <cell r="AK331">
            <v>171114000</v>
          </cell>
          <cell r="AL331">
            <v>0</v>
          </cell>
          <cell r="AM331">
            <v>0</v>
          </cell>
          <cell r="AN331">
            <v>-170439000</v>
          </cell>
          <cell r="AO331" t="str">
            <v>FNDR-29</v>
          </cell>
          <cell r="AP331" t="str">
            <v>MARCELA HARO</v>
          </cell>
          <cell r="AQ331" t="str">
            <v>MUNI. NATALES</v>
          </cell>
        </row>
        <row r="332">
          <cell r="A332" t="str">
            <v>52-11-1</v>
          </cell>
          <cell r="B332">
            <v>29</v>
          </cell>
          <cell r="D332" t="str">
            <v>Reposición GRUPOS ELECTROGENOS Y MINI CENTRAL HIDROELECTRICA, PTO. Edén</v>
          </cell>
          <cell r="F332">
            <v>0</v>
          </cell>
          <cell r="H332">
            <v>0</v>
          </cell>
          <cell r="J332">
            <v>0</v>
          </cell>
          <cell r="L332">
            <v>0</v>
          </cell>
          <cell r="N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156486000</v>
          </cell>
          <cell r="AE332">
            <v>156486000</v>
          </cell>
          <cell r="AF332">
            <v>0</v>
          </cell>
          <cell r="AG332">
            <v>156486000</v>
          </cell>
          <cell r="AH332">
            <v>15648000</v>
          </cell>
          <cell r="AJ332">
            <v>15648000</v>
          </cell>
          <cell r="AK332">
            <v>156486000</v>
          </cell>
          <cell r="AL332">
            <v>0</v>
          </cell>
          <cell r="AM332">
            <v>0</v>
          </cell>
          <cell r="AN332">
            <v>-140838000</v>
          </cell>
          <cell r="AO332" t="str">
            <v>FNDR-29</v>
          </cell>
          <cell r="AP332" t="str">
            <v>MARCELA HARO</v>
          </cell>
          <cell r="AQ332" t="str">
            <v>MUNI. NATALES</v>
          </cell>
        </row>
        <row r="333">
          <cell r="A333" t="str">
            <v>51-11-1</v>
          </cell>
          <cell r="B333">
            <v>29</v>
          </cell>
          <cell r="D333" t="str">
            <v>Reposición ALUMBRADO PUBLICO, COMUNA DE NATALES, REGIÓN DE MAGALLANES</v>
          </cell>
          <cell r="F333">
            <v>0</v>
          </cell>
          <cell r="H333">
            <v>0</v>
          </cell>
          <cell r="J333">
            <v>0</v>
          </cell>
          <cell r="L333">
            <v>0</v>
          </cell>
          <cell r="N333">
            <v>0</v>
          </cell>
          <cell r="O333">
            <v>152000000</v>
          </cell>
          <cell r="P333">
            <v>152000000</v>
          </cell>
          <cell r="Q333">
            <v>0</v>
          </cell>
          <cell r="R333">
            <v>0</v>
          </cell>
          <cell r="Y333">
            <v>200000000</v>
          </cell>
          <cell r="AC333">
            <v>330267000</v>
          </cell>
          <cell r="AE333">
            <v>530267000</v>
          </cell>
          <cell r="AF333">
            <v>0</v>
          </cell>
          <cell r="AG333">
            <v>530267000</v>
          </cell>
          <cell r="AH333">
            <v>53026000</v>
          </cell>
          <cell r="AJ333">
            <v>53026000</v>
          </cell>
          <cell r="AK333">
            <v>530267000</v>
          </cell>
          <cell r="AL333">
            <v>0</v>
          </cell>
          <cell r="AM333">
            <v>0</v>
          </cell>
          <cell r="AN333">
            <v>-477241000</v>
          </cell>
          <cell r="AO333" t="str">
            <v>FNDR-29</v>
          </cell>
          <cell r="AP333" t="str">
            <v>MARCELA HARO</v>
          </cell>
          <cell r="AQ333" t="str">
            <v>MUNI. NATALES</v>
          </cell>
        </row>
        <row r="334">
          <cell r="A334">
            <v>641</v>
          </cell>
          <cell r="B334">
            <v>33</v>
          </cell>
          <cell r="D334" t="str">
            <v>SERNATUR- ampliacion desarrollo Ecoturismo Provincia de Tierra del Fuego</v>
          </cell>
          <cell r="J334">
            <v>0</v>
          </cell>
          <cell r="L334">
            <v>0</v>
          </cell>
          <cell r="N334">
            <v>0</v>
          </cell>
          <cell r="O334">
            <v>36200000</v>
          </cell>
          <cell r="P334">
            <v>36200000</v>
          </cell>
          <cell r="Q334">
            <v>0</v>
          </cell>
          <cell r="R334">
            <v>0</v>
          </cell>
          <cell r="AE334">
            <v>0</v>
          </cell>
          <cell r="AF334">
            <v>0</v>
          </cell>
          <cell r="AH334">
            <v>1014000</v>
          </cell>
          <cell r="AJ334">
            <v>1000</v>
          </cell>
          <cell r="AK334">
            <v>299197000</v>
          </cell>
          <cell r="AM334">
            <v>299197000</v>
          </cell>
          <cell r="AN334">
            <v>1014000</v>
          </cell>
          <cell r="AO334" t="str">
            <v>FNDR-29</v>
          </cell>
          <cell r="AP334" t="str">
            <v>MARCELA HARO</v>
          </cell>
          <cell r="AQ334" t="str">
            <v>SERNATUR</v>
          </cell>
        </row>
        <row r="335">
          <cell r="A335">
            <v>642</v>
          </cell>
          <cell r="B335">
            <v>33</v>
          </cell>
          <cell r="D335" t="str">
            <v>MIDEPLAN - Capacitación y Mejoramiento de Competencias</v>
          </cell>
          <cell r="J335">
            <v>0</v>
          </cell>
          <cell r="L335">
            <v>0</v>
          </cell>
          <cell r="N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35378700</v>
          </cell>
          <cell r="AE335">
            <v>0</v>
          </cell>
          <cell r="AF335">
            <v>0</v>
          </cell>
          <cell r="AH335">
            <v>36950000</v>
          </cell>
          <cell r="AJ335">
            <v>1000</v>
          </cell>
          <cell r="AK335">
            <v>236000000</v>
          </cell>
          <cell r="AM335">
            <v>236000000</v>
          </cell>
          <cell r="AN335">
            <v>1571300</v>
          </cell>
          <cell r="AO335" t="str">
            <v>FNDR-29</v>
          </cell>
          <cell r="AP335" t="str">
            <v>LUCIANO BORQUEZ DIAZ</v>
          </cell>
          <cell r="AQ335" t="str">
            <v>SERPLAC</v>
          </cell>
        </row>
        <row r="336">
          <cell r="A336">
            <v>643</v>
          </cell>
          <cell r="B336">
            <v>33</v>
          </cell>
          <cell r="D336" t="str">
            <v>SERNATUR- Capacitación y Conciencias Turistica para la Comunidad y Trabajadores</v>
          </cell>
          <cell r="J336">
            <v>0</v>
          </cell>
          <cell r="L336">
            <v>0</v>
          </cell>
          <cell r="N336">
            <v>0</v>
          </cell>
          <cell r="O336">
            <v>9853000</v>
          </cell>
          <cell r="P336">
            <v>0</v>
          </cell>
          <cell r="Q336">
            <v>0</v>
          </cell>
          <cell r="R336">
            <v>0</v>
          </cell>
          <cell r="S336">
            <v>9853000</v>
          </cell>
          <cell r="AE336">
            <v>0</v>
          </cell>
          <cell r="AF336">
            <v>0</v>
          </cell>
          <cell r="AH336">
            <v>3325000</v>
          </cell>
          <cell r="AJ336">
            <v>1000</v>
          </cell>
          <cell r="AK336">
            <v>113300000</v>
          </cell>
          <cell r="AM336">
            <v>113300000</v>
          </cell>
          <cell r="AN336">
            <v>-6528000</v>
          </cell>
          <cell r="AO336" t="str">
            <v>FNDR-29</v>
          </cell>
          <cell r="AP336" t="str">
            <v>MARCELA HARO</v>
          </cell>
          <cell r="AQ336" t="str">
            <v>SERNATUR</v>
          </cell>
        </row>
        <row r="337">
          <cell r="A337">
            <v>644</v>
          </cell>
          <cell r="B337">
            <v>33</v>
          </cell>
          <cell r="D337" t="str">
            <v>SUBSECRETARIA DE AGRICULTURA - Incorporacion de Infraestructura Basica a Productores de la AFC, para el Establecimiento de Buenas Practicas Agricolas en sus predios</v>
          </cell>
          <cell r="F337">
            <v>0</v>
          </cell>
          <cell r="H337">
            <v>0</v>
          </cell>
          <cell r="J337">
            <v>0</v>
          </cell>
          <cell r="K337">
            <v>40000000</v>
          </cell>
          <cell r="L337">
            <v>0</v>
          </cell>
          <cell r="N337">
            <v>0</v>
          </cell>
          <cell r="O337">
            <v>40000000</v>
          </cell>
          <cell r="P337">
            <v>0</v>
          </cell>
          <cell r="Q337">
            <v>40000000</v>
          </cell>
          <cell r="R337">
            <v>0</v>
          </cell>
          <cell r="S337">
            <v>18582000</v>
          </cell>
          <cell r="AA337">
            <v>41000000</v>
          </cell>
          <cell r="AC337">
            <v>41000000</v>
          </cell>
          <cell r="AE337">
            <v>58582000</v>
          </cell>
          <cell r="AF337">
            <v>0</v>
          </cell>
          <cell r="AG337">
            <v>58582000</v>
          </cell>
          <cell r="AH337">
            <v>51202000</v>
          </cell>
          <cell r="AJ337">
            <v>51202000</v>
          </cell>
          <cell r="AK337">
            <v>188582000</v>
          </cell>
          <cell r="AL337">
            <v>70000000</v>
          </cell>
          <cell r="AM337">
            <v>60000000</v>
          </cell>
          <cell r="AN337">
            <v>-7380000</v>
          </cell>
          <cell r="AO337" t="str">
            <v>FNDR</v>
          </cell>
          <cell r="AP337" t="str">
            <v>MARCELA HARO</v>
          </cell>
          <cell r="AQ337" t="str">
            <v>SEREMI AGRICULTURA</v>
          </cell>
        </row>
        <row r="338">
          <cell r="A338">
            <v>632</v>
          </cell>
          <cell r="B338">
            <v>33</v>
          </cell>
          <cell r="D338" t="str">
            <v>FIA- Programa de Innovacion territorial por Cadena, Rubro o Sistema Productivo 2009-2010</v>
          </cell>
          <cell r="F338">
            <v>0</v>
          </cell>
          <cell r="H338">
            <v>0</v>
          </cell>
          <cell r="J338">
            <v>0</v>
          </cell>
          <cell r="L338">
            <v>0</v>
          </cell>
          <cell r="N338">
            <v>0</v>
          </cell>
          <cell r="O338">
            <v>12232000</v>
          </cell>
          <cell r="P338">
            <v>0</v>
          </cell>
          <cell r="Q338">
            <v>0</v>
          </cell>
          <cell r="R338">
            <v>0</v>
          </cell>
          <cell r="S338">
            <v>100000000</v>
          </cell>
          <cell r="AE338">
            <v>100000000</v>
          </cell>
          <cell r="AF338">
            <v>0</v>
          </cell>
          <cell r="AG338">
            <v>0</v>
          </cell>
          <cell r="AH338">
            <v>1224000</v>
          </cell>
          <cell r="AJ338">
            <v>1000000</v>
          </cell>
          <cell r="AK338">
            <v>305354000</v>
          </cell>
          <cell r="AL338">
            <v>205354000</v>
          </cell>
          <cell r="AM338">
            <v>0</v>
          </cell>
          <cell r="AN338">
            <v>1224000</v>
          </cell>
          <cell r="AO338" t="str">
            <v>FNDR - FIC</v>
          </cell>
          <cell r="AP338" t="str">
            <v>MARCELA HARO</v>
          </cell>
          <cell r="AQ338" t="str">
            <v>FIA</v>
          </cell>
        </row>
        <row r="339">
          <cell r="A339">
            <v>665</v>
          </cell>
          <cell r="B339">
            <v>33</v>
          </cell>
          <cell r="D339" t="str">
            <v>SERNATUR - Ampliacion Desarrollo Ecoturismo Provincia de Tierra Del Fuego</v>
          </cell>
          <cell r="F339">
            <v>0</v>
          </cell>
          <cell r="H339">
            <v>0</v>
          </cell>
          <cell r="J339">
            <v>0</v>
          </cell>
          <cell r="L339">
            <v>0</v>
          </cell>
          <cell r="N339">
            <v>0</v>
          </cell>
          <cell r="O339">
            <v>80000000</v>
          </cell>
          <cell r="P339">
            <v>0</v>
          </cell>
          <cell r="Q339">
            <v>0</v>
          </cell>
          <cell r="R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  <cell r="AK339">
            <v>299197000</v>
          </cell>
          <cell r="AL339">
            <v>0</v>
          </cell>
          <cell r="AM339">
            <v>299197000</v>
          </cell>
          <cell r="AN339">
            <v>0</v>
          </cell>
          <cell r="AO339" t="str">
            <v>FNDR</v>
          </cell>
          <cell r="AP339" t="str">
            <v>LUCIANO BORQUEZ DIAZ</v>
          </cell>
          <cell r="AQ339" t="str">
            <v>SERNATUR</v>
          </cell>
        </row>
        <row r="340">
          <cell r="A340">
            <v>666</v>
          </cell>
          <cell r="B340">
            <v>33</v>
          </cell>
          <cell r="D340" t="str">
            <v>MIDEPLAN - Capacitación en Mejoramiento de Competencias</v>
          </cell>
          <cell r="F340">
            <v>0</v>
          </cell>
          <cell r="H340">
            <v>0</v>
          </cell>
          <cell r="J340">
            <v>0</v>
          </cell>
          <cell r="L340">
            <v>0</v>
          </cell>
          <cell r="N340">
            <v>0</v>
          </cell>
          <cell r="P340">
            <v>0</v>
          </cell>
          <cell r="Q340">
            <v>0</v>
          </cell>
          <cell r="R340">
            <v>0</v>
          </cell>
          <cell r="AA340">
            <v>69278000</v>
          </cell>
          <cell r="AC340">
            <v>69278000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  <cell r="AK340">
            <v>236000000</v>
          </cell>
          <cell r="AL340">
            <v>0</v>
          </cell>
          <cell r="AM340">
            <v>236000000</v>
          </cell>
          <cell r="AN340">
            <v>0</v>
          </cell>
          <cell r="AO340" t="str">
            <v>FNDR</v>
          </cell>
          <cell r="AP340" t="str">
            <v>LUCIANO BORQUEZ DIAZ</v>
          </cell>
          <cell r="AQ340" t="str">
            <v>SERPLAC</v>
          </cell>
        </row>
        <row r="341">
          <cell r="A341">
            <v>667</v>
          </cell>
          <cell r="B341">
            <v>33</v>
          </cell>
          <cell r="D341" t="str">
            <v>SERNATUR - Capacitación y Conciencias Turistica para la Comunidad y Trabajadores Región de Magallanes</v>
          </cell>
          <cell r="F341">
            <v>0</v>
          </cell>
          <cell r="H341">
            <v>0</v>
          </cell>
          <cell r="J341">
            <v>0</v>
          </cell>
          <cell r="L341">
            <v>0</v>
          </cell>
          <cell r="N341">
            <v>0</v>
          </cell>
          <cell r="P341">
            <v>0</v>
          </cell>
          <cell r="Q341">
            <v>0</v>
          </cell>
          <cell r="R341">
            <v>0</v>
          </cell>
          <cell r="U341">
            <v>150000000</v>
          </cell>
          <cell r="W341">
            <v>146954000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  <cell r="AK341">
            <v>113300000</v>
          </cell>
          <cell r="AL341">
            <v>0</v>
          </cell>
          <cell r="AM341">
            <v>113300000</v>
          </cell>
          <cell r="AN341">
            <v>0</v>
          </cell>
          <cell r="AO341" t="str">
            <v>FNDR</v>
          </cell>
          <cell r="AP341" t="str">
            <v>LUCIANO BORQUEZ DIAZ</v>
          </cell>
          <cell r="AQ341" t="str">
            <v>SERNATUR</v>
          </cell>
        </row>
        <row r="342">
          <cell r="A342">
            <v>790</v>
          </cell>
          <cell r="B342">
            <v>33</v>
          </cell>
          <cell r="C342" t="str">
            <v>01</v>
          </cell>
          <cell r="D342" t="str">
            <v>ADQUISICIÓN DE MAQUINARIA PARA CONSERVACIÓN POR ADMINISTRACIÓN DIRECTA DIRECCIÓN DE VIALIDAD XII REGIÓN</v>
          </cell>
          <cell r="F342">
            <v>0</v>
          </cell>
          <cell r="H342">
            <v>0</v>
          </cell>
          <cell r="J342">
            <v>0</v>
          </cell>
          <cell r="L342">
            <v>0</v>
          </cell>
          <cell r="N342">
            <v>0</v>
          </cell>
          <cell r="O342">
            <v>95747000</v>
          </cell>
          <cell r="P342">
            <v>0</v>
          </cell>
          <cell r="Q342">
            <v>95747000</v>
          </cell>
          <cell r="R342">
            <v>0</v>
          </cell>
          <cell r="U342">
            <v>817001000</v>
          </cell>
          <cell r="W342">
            <v>817001000</v>
          </cell>
          <cell r="AA342">
            <v>95747000</v>
          </cell>
          <cell r="AE342">
            <v>191494000</v>
          </cell>
          <cell r="AF342">
            <v>0</v>
          </cell>
          <cell r="AG342">
            <v>191494000</v>
          </cell>
          <cell r="AH342">
            <v>191494000</v>
          </cell>
          <cell r="AJ342">
            <v>191494000</v>
          </cell>
          <cell r="AK342">
            <v>599424000</v>
          </cell>
          <cell r="AL342">
            <v>0</v>
          </cell>
          <cell r="AM342">
            <v>407930000</v>
          </cell>
          <cell r="AN342">
            <v>0</v>
          </cell>
          <cell r="AO342" t="str">
            <v>FNDR - FIC</v>
          </cell>
          <cell r="AP342" t="str">
            <v>MARCELA HARO</v>
          </cell>
          <cell r="AQ342" t="str">
            <v>FIA</v>
          </cell>
        </row>
        <row r="343">
          <cell r="A343">
            <v>791</v>
          </cell>
          <cell r="B343">
            <v>33</v>
          </cell>
          <cell r="C343" t="str">
            <v>01</v>
          </cell>
          <cell r="D343" t="str">
            <v>Adquisición Camión Recolector de Residuos Cornuna de San Gregorio</v>
          </cell>
          <cell r="F343">
            <v>0</v>
          </cell>
          <cell r="H343">
            <v>0</v>
          </cell>
          <cell r="J343">
            <v>0</v>
          </cell>
          <cell r="L343">
            <v>0</v>
          </cell>
          <cell r="N343">
            <v>0</v>
          </cell>
          <cell r="O343">
            <v>13510000</v>
          </cell>
          <cell r="P343">
            <v>0</v>
          </cell>
          <cell r="Q343">
            <v>13510000</v>
          </cell>
          <cell r="R343">
            <v>0</v>
          </cell>
          <cell r="S343">
            <v>85322000</v>
          </cell>
          <cell r="AA343">
            <v>13510000</v>
          </cell>
          <cell r="AE343">
            <v>27020000</v>
          </cell>
          <cell r="AF343">
            <v>0</v>
          </cell>
          <cell r="AG343">
            <v>27020000</v>
          </cell>
          <cell r="AH343">
            <v>27020000</v>
          </cell>
          <cell r="AJ343">
            <v>27020000</v>
          </cell>
          <cell r="AK343">
            <v>27020000</v>
          </cell>
          <cell r="AL343">
            <v>0</v>
          </cell>
          <cell r="AM343">
            <v>0</v>
          </cell>
          <cell r="AN343">
            <v>0</v>
          </cell>
          <cell r="AO343" t="str">
            <v>FNDR - FIC</v>
          </cell>
          <cell r="AP343" t="str">
            <v>MARCELA HARO</v>
          </cell>
          <cell r="AQ343" t="str">
            <v>CEQUA</v>
          </cell>
        </row>
        <row r="344">
          <cell r="A344">
            <v>792</v>
          </cell>
          <cell r="B344">
            <v>33</v>
          </cell>
          <cell r="C344" t="str">
            <v>01</v>
          </cell>
          <cell r="D344" t="str">
            <v>EQUIPAMIENTO NUEVO EDIFICIO MUNICIPAL, NATALES</v>
          </cell>
          <cell r="F344">
            <v>0</v>
          </cell>
          <cell r="H344">
            <v>0</v>
          </cell>
          <cell r="J344">
            <v>0</v>
          </cell>
          <cell r="L344">
            <v>0</v>
          </cell>
          <cell r="N344">
            <v>0</v>
          </cell>
          <cell r="O344">
            <v>11781000</v>
          </cell>
          <cell r="P344">
            <v>0</v>
          </cell>
          <cell r="Q344">
            <v>11781000</v>
          </cell>
          <cell r="R344">
            <v>0</v>
          </cell>
          <cell r="U344">
            <v>50000000</v>
          </cell>
          <cell r="W344">
            <v>121114000</v>
          </cell>
          <cell r="AA344">
            <v>11781000</v>
          </cell>
          <cell r="AE344">
            <v>23562000</v>
          </cell>
          <cell r="AF344">
            <v>0</v>
          </cell>
          <cell r="AG344">
            <v>23562000</v>
          </cell>
          <cell r="AH344">
            <v>23562000</v>
          </cell>
          <cell r="AJ344">
            <v>23562000</v>
          </cell>
          <cell r="AK344">
            <v>23562000</v>
          </cell>
          <cell r="AL344">
            <v>0</v>
          </cell>
          <cell r="AM344">
            <v>0</v>
          </cell>
          <cell r="AN344">
            <v>0</v>
          </cell>
          <cell r="AO344" t="str">
            <v>FNDR - FIC</v>
          </cell>
          <cell r="AP344" t="str">
            <v>MARCELA HARO</v>
          </cell>
          <cell r="AQ344" t="str">
            <v>CEQUA</v>
          </cell>
        </row>
        <row r="345">
          <cell r="A345">
            <v>793</v>
          </cell>
          <cell r="B345">
            <v>33</v>
          </cell>
          <cell r="C345" t="str">
            <v>01</v>
          </cell>
          <cell r="D345" t="str">
            <v>Reposición GRUPOS ELECTROGENOS Y MINI CENTRAL HIDROELECTRICA, PTO. Edén</v>
          </cell>
          <cell r="F345">
            <v>0</v>
          </cell>
          <cell r="H345">
            <v>0</v>
          </cell>
          <cell r="J345">
            <v>0</v>
          </cell>
          <cell r="L345">
            <v>0</v>
          </cell>
          <cell r="N345">
            <v>0</v>
          </cell>
          <cell r="O345">
            <v>8461500</v>
          </cell>
          <cell r="P345">
            <v>0</v>
          </cell>
          <cell r="Q345">
            <v>8461500</v>
          </cell>
          <cell r="R345">
            <v>0</v>
          </cell>
          <cell r="S345">
            <v>156486000</v>
          </cell>
          <cell r="AA345">
            <v>8461500</v>
          </cell>
          <cell r="AE345">
            <v>16923000</v>
          </cell>
          <cell r="AF345">
            <v>0</v>
          </cell>
          <cell r="AG345">
            <v>16923000</v>
          </cell>
          <cell r="AH345">
            <v>16923000</v>
          </cell>
          <cell r="AJ345">
            <v>16923000</v>
          </cell>
          <cell r="AK345">
            <v>16923000</v>
          </cell>
          <cell r="AL345">
            <v>0</v>
          </cell>
          <cell r="AM345">
            <v>0</v>
          </cell>
          <cell r="AN345">
            <v>0</v>
          </cell>
          <cell r="AO345" t="str">
            <v>FNDR - FIC</v>
          </cell>
          <cell r="AP345" t="str">
            <v>MARCELA HARO</v>
          </cell>
          <cell r="AQ345" t="str">
            <v>CEQUA</v>
          </cell>
        </row>
        <row r="346">
          <cell r="A346">
            <v>794</v>
          </cell>
          <cell r="B346">
            <v>33</v>
          </cell>
          <cell r="C346" t="str">
            <v>01</v>
          </cell>
          <cell r="D346" t="str">
            <v>Reposición ALUMBRADO PUBLICO, COMUNA DE NATALES, REGIÓN DE MAGALLANES</v>
          </cell>
          <cell r="F346">
            <v>0</v>
          </cell>
          <cell r="H346">
            <v>0</v>
          </cell>
          <cell r="J346">
            <v>0</v>
          </cell>
          <cell r="L346">
            <v>0</v>
          </cell>
          <cell r="N346">
            <v>0</v>
          </cell>
          <cell r="O346">
            <v>14399000</v>
          </cell>
          <cell r="P346">
            <v>0</v>
          </cell>
          <cell r="Q346">
            <v>14399000</v>
          </cell>
          <cell r="R346">
            <v>0</v>
          </cell>
          <cell r="Y346">
            <v>200000000</v>
          </cell>
          <cell r="AA346">
            <v>14399000</v>
          </cell>
          <cell r="AC346">
            <v>330267000</v>
          </cell>
          <cell r="AE346">
            <v>28798000</v>
          </cell>
          <cell r="AF346">
            <v>0</v>
          </cell>
          <cell r="AG346">
            <v>28798000</v>
          </cell>
          <cell r="AH346">
            <v>28798000</v>
          </cell>
          <cell r="AJ346">
            <v>28798000</v>
          </cell>
          <cell r="AK346">
            <v>28798000</v>
          </cell>
          <cell r="AL346">
            <v>0</v>
          </cell>
          <cell r="AM346">
            <v>0</v>
          </cell>
          <cell r="AN346">
            <v>0</v>
          </cell>
          <cell r="AO346" t="str">
            <v>FNDR - FIC</v>
          </cell>
          <cell r="AP346" t="str">
            <v>MARCELA HARO</v>
          </cell>
          <cell r="AQ346" t="str">
            <v>CEQUA</v>
          </cell>
        </row>
        <row r="347">
          <cell r="A347">
            <v>795</v>
          </cell>
          <cell r="B347">
            <v>33</v>
          </cell>
          <cell r="C347" t="str">
            <v>01</v>
          </cell>
          <cell r="D347" t="str">
            <v>SERNATUR- ampliacion desarrollo Ecoturismo Provincia de Tierra del Fuego</v>
          </cell>
          <cell r="F347">
            <v>0</v>
          </cell>
          <cell r="H347">
            <v>0</v>
          </cell>
          <cell r="J347">
            <v>0</v>
          </cell>
          <cell r="L347">
            <v>0</v>
          </cell>
          <cell r="N347">
            <v>0</v>
          </cell>
          <cell r="O347">
            <v>18030000</v>
          </cell>
          <cell r="P347">
            <v>0</v>
          </cell>
          <cell r="Q347">
            <v>18030000</v>
          </cell>
          <cell r="R347">
            <v>0</v>
          </cell>
          <cell r="AA347">
            <v>18030000</v>
          </cell>
          <cell r="AE347">
            <v>36060000</v>
          </cell>
          <cell r="AF347">
            <v>0</v>
          </cell>
          <cell r="AG347">
            <v>36060000</v>
          </cell>
          <cell r="AH347">
            <v>36060000</v>
          </cell>
          <cell r="AJ347">
            <v>36060000</v>
          </cell>
          <cell r="AK347">
            <v>36060000</v>
          </cell>
          <cell r="AM347">
            <v>0</v>
          </cell>
          <cell r="AN347">
            <v>0</v>
          </cell>
          <cell r="AO347" t="str">
            <v>FNDR - FIC</v>
          </cell>
          <cell r="AP347" t="str">
            <v>MARCELA HARO</v>
          </cell>
          <cell r="AQ347" t="str">
            <v>SERNATUR</v>
          </cell>
        </row>
        <row r="348">
          <cell r="A348">
            <v>796</v>
          </cell>
          <cell r="B348">
            <v>33</v>
          </cell>
          <cell r="C348" t="str">
            <v>03</v>
          </cell>
          <cell r="D348" t="str">
            <v>MIDEPLAN - Capacitación y Mejoramiento de Competencias</v>
          </cell>
          <cell r="J348">
            <v>0</v>
          </cell>
          <cell r="L348">
            <v>0</v>
          </cell>
          <cell r="N348">
            <v>0</v>
          </cell>
          <cell r="O348">
            <v>22245000</v>
          </cell>
          <cell r="P348">
            <v>0</v>
          </cell>
          <cell r="Q348">
            <v>22245000</v>
          </cell>
          <cell r="R348">
            <v>0</v>
          </cell>
          <cell r="AA348">
            <v>23933000</v>
          </cell>
          <cell r="AE348">
            <v>46178000</v>
          </cell>
          <cell r="AF348">
            <v>0</v>
          </cell>
          <cell r="AG348">
            <v>46178000</v>
          </cell>
          <cell r="AH348">
            <v>40400000</v>
          </cell>
          <cell r="AJ348">
            <v>40400000</v>
          </cell>
          <cell r="AK348">
            <v>46178000</v>
          </cell>
          <cell r="AM348">
            <v>0</v>
          </cell>
          <cell r="AN348">
            <v>-5778000</v>
          </cell>
          <cell r="AO348" t="str">
            <v>FNDR - FIC</v>
          </cell>
          <cell r="AP348" t="str">
            <v>LUCIANO BORQUEZ DIAZ</v>
          </cell>
          <cell r="AQ348" t="str">
            <v>SERPLAC</v>
          </cell>
        </row>
        <row r="349">
          <cell r="A349">
            <v>797</v>
          </cell>
          <cell r="B349">
            <v>33</v>
          </cell>
          <cell r="C349" t="str">
            <v>03</v>
          </cell>
          <cell r="D349" t="str">
            <v>SERNATUR- Capacitación y Conciencias Turistica para la Comunidad y Trabajadores</v>
          </cell>
          <cell r="J349">
            <v>0</v>
          </cell>
          <cell r="L349">
            <v>0</v>
          </cell>
          <cell r="N349">
            <v>0</v>
          </cell>
          <cell r="O349">
            <v>25436500</v>
          </cell>
          <cell r="P349">
            <v>0</v>
          </cell>
          <cell r="Q349">
            <v>25436500</v>
          </cell>
          <cell r="R349">
            <v>0</v>
          </cell>
          <cell r="AA349">
            <v>17426500</v>
          </cell>
          <cell r="AE349">
            <v>42863000</v>
          </cell>
          <cell r="AF349">
            <v>0</v>
          </cell>
          <cell r="AG349">
            <v>42863000</v>
          </cell>
          <cell r="AH349">
            <v>37500000</v>
          </cell>
          <cell r="AJ349">
            <v>37500000</v>
          </cell>
          <cell r="AK349">
            <v>42863000</v>
          </cell>
          <cell r="AM349">
            <v>0</v>
          </cell>
          <cell r="AN349">
            <v>-5363000</v>
          </cell>
          <cell r="AO349" t="str">
            <v>FNDR - FIC</v>
          </cell>
          <cell r="AP349" t="str">
            <v>MARCELA HARO</v>
          </cell>
          <cell r="AQ349" t="str">
            <v>SERNATUR</v>
          </cell>
        </row>
        <row r="350">
          <cell r="A350">
            <v>798</v>
          </cell>
          <cell r="B350">
            <v>33</v>
          </cell>
          <cell r="C350" t="str">
            <v>03</v>
          </cell>
          <cell r="D350" t="str">
            <v>SUBSECRETARIA DE AGRICULTURA - Incorporacion de Infraestructura Basica a Productores de la AFC, para el Establecimiento de Buenas Practicas Agricolas en sus predios</v>
          </cell>
          <cell r="F350">
            <v>0</v>
          </cell>
          <cell r="H350">
            <v>0</v>
          </cell>
          <cell r="J350">
            <v>0</v>
          </cell>
          <cell r="K350">
            <v>40000000</v>
          </cell>
          <cell r="L350">
            <v>0</v>
          </cell>
          <cell r="N350">
            <v>0</v>
          </cell>
          <cell r="O350">
            <v>21390000</v>
          </cell>
          <cell r="P350">
            <v>0</v>
          </cell>
          <cell r="Q350">
            <v>21390000</v>
          </cell>
          <cell r="R350">
            <v>0</v>
          </cell>
          <cell r="S350">
            <v>18582000</v>
          </cell>
          <cell r="U350">
            <v>40000000</v>
          </cell>
          <cell r="AA350">
            <v>6042000</v>
          </cell>
          <cell r="AE350">
            <v>27432000</v>
          </cell>
          <cell r="AF350">
            <v>0</v>
          </cell>
          <cell r="AG350">
            <v>27432000</v>
          </cell>
          <cell r="AH350">
            <v>24000000</v>
          </cell>
          <cell r="AJ350">
            <v>24000000</v>
          </cell>
          <cell r="AK350">
            <v>27432000</v>
          </cell>
          <cell r="AL350">
            <v>70000000</v>
          </cell>
          <cell r="AM350">
            <v>0</v>
          </cell>
          <cell r="AN350">
            <v>-3432000</v>
          </cell>
          <cell r="AO350" t="str">
            <v>FNDR - FIC</v>
          </cell>
          <cell r="AP350" t="str">
            <v>LUCIANO BORQUEZ DIAZ</v>
          </cell>
          <cell r="AQ350" t="str">
            <v>CONICYT</v>
          </cell>
        </row>
        <row r="351">
          <cell r="A351">
            <v>799</v>
          </cell>
          <cell r="B351">
            <v>33</v>
          </cell>
          <cell r="C351" t="str">
            <v>03</v>
          </cell>
          <cell r="D351" t="str">
            <v>FIA- Programa de Innovacion territorial por Cadena, Rubro o Sistema Productivo 2009-2010</v>
          </cell>
          <cell r="J351">
            <v>0</v>
          </cell>
          <cell r="L351">
            <v>0</v>
          </cell>
          <cell r="N351">
            <v>0</v>
          </cell>
          <cell r="O351">
            <v>11839000</v>
          </cell>
          <cell r="P351">
            <v>0</v>
          </cell>
          <cell r="Q351">
            <v>11839000</v>
          </cell>
          <cell r="R351">
            <v>0</v>
          </cell>
          <cell r="S351">
            <v>100000000</v>
          </cell>
          <cell r="AA351">
            <v>45311000</v>
          </cell>
          <cell r="AE351">
            <v>57150000</v>
          </cell>
          <cell r="AF351">
            <v>0</v>
          </cell>
          <cell r="AG351">
            <v>57150000</v>
          </cell>
          <cell r="AH351">
            <v>50000000</v>
          </cell>
          <cell r="AJ351">
            <v>50000000</v>
          </cell>
          <cell r="AK351">
            <v>57150000</v>
          </cell>
          <cell r="AL351">
            <v>205354000</v>
          </cell>
          <cell r="AM351">
            <v>0</v>
          </cell>
          <cell r="AN351">
            <v>-7150000</v>
          </cell>
          <cell r="AO351" t="str">
            <v>FNDR - FIC</v>
          </cell>
          <cell r="AP351" t="str">
            <v>MARCELA HARO</v>
          </cell>
          <cell r="AQ351" t="str">
            <v>FIA</v>
          </cell>
        </row>
        <row r="352">
          <cell r="A352">
            <v>800</v>
          </cell>
          <cell r="B352">
            <v>33</v>
          </cell>
          <cell r="C352" t="str">
            <v>03</v>
          </cell>
          <cell r="D352" t="str">
            <v>SERNATUR - Ampliacion Desarrollo Ecoturismo Provincia de Tierra Del Fuego</v>
          </cell>
          <cell r="F352">
            <v>0</v>
          </cell>
          <cell r="H352">
            <v>0</v>
          </cell>
          <cell r="J352">
            <v>0</v>
          </cell>
          <cell r="L352">
            <v>0</v>
          </cell>
          <cell r="N352">
            <v>0</v>
          </cell>
          <cell r="O352">
            <v>64000000</v>
          </cell>
          <cell r="P352">
            <v>0</v>
          </cell>
          <cell r="Q352">
            <v>64000000</v>
          </cell>
          <cell r="R352">
            <v>0</v>
          </cell>
          <cell r="AA352">
            <v>64000000</v>
          </cell>
          <cell r="AE352">
            <v>128000000</v>
          </cell>
          <cell r="AF352">
            <v>0</v>
          </cell>
          <cell r="AG352">
            <v>128000000</v>
          </cell>
          <cell r="AH352">
            <v>127999000</v>
          </cell>
          <cell r="AJ352">
            <v>127999000</v>
          </cell>
          <cell r="AK352">
            <v>127999000</v>
          </cell>
          <cell r="AL352">
            <v>0</v>
          </cell>
          <cell r="AM352">
            <v>-1000</v>
          </cell>
          <cell r="AN352">
            <v>-1000</v>
          </cell>
          <cell r="AO352" t="str">
            <v>FNDR - FIC</v>
          </cell>
          <cell r="AP352" t="str">
            <v>LUCIANO BORQUEZ DIAZ</v>
          </cell>
          <cell r="AQ352" t="str">
            <v>CORFO</v>
          </cell>
        </row>
        <row r="353">
          <cell r="A353">
            <v>801</v>
          </cell>
          <cell r="B353">
            <v>33</v>
          </cell>
          <cell r="C353" t="str">
            <v>03</v>
          </cell>
          <cell r="D353" t="str">
            <v>MIDEPLAN - Capacitación en Mejoramiento de Competencias</v>
          </cell>
          <cell r="F353">
            <v>0</v>
          </cell>
          <cell r="H353">
            <v>0</v>
          </cell>
          <cell r="J353">
            <v>0</v>
          </cell>
          <cell r="L353">
            <v>0</v>
          </cell>
          <cell r="N353">
            <v>0</v>
          </cell>
          <cell r="O353">
            <v>156000000</v>
          </cell>
          <cell r="P353">
            <v>0</v>
          </cell>
          <cell r="Q353">
            <v>156000000</v>
          </cell>
          <cell r="R353">
            <v>0</v>
          </cell>
          <cell r="AA353">
            <v>156000000</v>
          </cell>
          <cell r="AE353">
            <v>312000000</v>
          </cell>
          <cell r="AF353">
            <v>0</v>
          </cell>
          <cell r="AG353">
            <v>312000000</v>
          </cell>
          <cell r="AH353">
            <v>312001000</v>
          </cell>
          <cell r="AJ353">
            <v>312001000</v>
          </cell>
          <cell r="AK353">
            <v>312001000</v>
          </cell>
          <cell r="AL353">
            <v>0</v>
          </cell>
          <cell r="AM353">
            <v>1000</v>
          </cell>
          <cell r="AN353">
            <v>1000</v>
          </cell>
          <cell r="AO353" t="str">
            <v>FNDR - FIC</v>
          </cell>
          <cell r="AP353" t="str">
            <v>LUCIANO BORQUEZ DIAZ</v>
          </cell>
          <cell r="AQ353" t="str">
            <v>INNOVA CHILE</v>
          </cell>
        </row>
        <row r="354">
          <cell r="A354">
            <v>802</v>
          </cell>
          <cell r="B354">
            <v>33</v>
          </cell>
          <cell r="C354" t="str">
            <v>03</v>
          </cell>
          <cell r="D354" t="str">
            <v>SERNATUR - Capacitación y Conciencias Turistica para la Comunidad y Trabajadores Región de Magallanes</v>
          </cell>
          <cell r="F354">
            <v>0</v>
          </cell>
          <cell r="H354">
            <v>0</v>
          </cell>
          <cell r="J354">
            <v>0</v>
          </cell>
          <cell r="L354">
            <v>0</v>
          </cell>
          <cell r="N354">
            <v>0</v>
          </cell>
          <cell r="O354">
            <v>44490000</v>
          </cell>
          <cell r="P354">
            <v>0</v>
          </cell>
          <cell r="Q354">
            <v>44490000</v>
          </cell>
          <cell r="R354">
            <v>0</v>
          </cell>
          <cell r="AE354">
            <v>44490000</v>
          </cell>
          <cell r="AF354">
            <v>0</v>
          </cell>
          <cell r="AG354">
            <v>44490000</v>
          </cell>
          <cell r="AH354">
            <v>44490000</v>
          </cell>
          <cell r="AJ354">
            <v>44490000</v>
          </cell>
          <cell r="AK354">
            <v>44490000</v>
          </cell>
          <cell r="AL354">
            <v>0</v>
          </cell>
          <cell r="AM354">
            <v>0</v>
          </cell>
          <cell r="AN354">
            <v>0</v>
          </cell>
          <cell r="AO354" t="str">
            <v>FNDR - FIC</v>
          </cell>
          <cell r="AP354" t="str">
            <v>MARCELA HARO</v>
          </cell>
          <cell r="AQ354" t="str">
            <v>UMAG</v>
          </cell>
        </row>
        <row r="355">
          <cell r="A355">
            <v>803</v>
          </cell>
          <cell r="B355">
            <v>33</v>
          </cell>
          <cell r="C355" t="str">
            <v>03</v>
          </cell>
          <cell r="D355" t="str">
            <v>UMAG - INVESTIGACION FACTIBILIDAD REPOBLAMIENTO RECURSO ERIZO XII REGION</v>
          </cell>
          <cell r="F355">
            <v>0</v>
          </cell>
          <cell r="H355">
            <v>0</v>
          </cell>
          <cell r="J355">
            <v>0</v>
          </cell>
          <cell r="L355">
            <v>0</v>
          </cell>
          <cell r="N355">
            <v>0</v>
          </cell>
          <cell r="O355">
            <v>50873000</v>
          </cell>
          <cell r="P355">
            <v>0</v>
          </cell>
          <cell r="Q355">
            <v>50873000</v>
          </cell>
          <cell r="R355">
            <v>0</v>
          </cell>
          <cell r="S355">
            <v>95747000</v>
          </cell>
          <cell r="AA355">
            <v>95747000</v>
          </cell>
          <cell r="AE355">
            <v>50873000</v>
          </cell>
          <cell r="AF355">
            <v>0</v>
          </cell>
          <cell r="AG355">
            <v>50873000</v>
          </cell>
          <cell r="AH355">
            <v>50873000</v>
          </cell>
          <cell r="AJ355">
            <v>50873000</v>
          </cell>
          <cell r="AK355">
            <v>50873000</v>
          </cell>
          <cell r="AM355">
            <v>0</v>
          </cell>
          <cell r="AN355">
            <v>0</v>
          </cell>
          <cell r="AO355" t="str">
            <v>FNDR - FIC</v>
          </cell>
          <cell r="AP355" t="str">
            <v>MARCELA HARO</v>
          </cell>
          <cell r="AQ355" t="str">
            <v>UMAG</v>
          </cell>
        </row>
        <row r="356">
          <cell r="A356">
            <v>804</v>
          </cell>
          <cell r="B356">
            <v>33</v>
          </cell>
          <cell r="C356" t="str">
            <v>03</v>
          </cell>
          <cell r="D356" t="str">
            <v>UMAG - INVESTIGACION VARIAB. GENÉTICA NUTRICIONAL 3 ESPECIES VEGETALES</v>
          </cell>
          <cell r="F356">
            <v>0</v>
          </cell>
          <cell r="H356">
            <v>0</v>
          </cell>
          <cell r="J356">
            <v>0</v>
          </cell>
          <cell r="L356">
            <v>0</v>
          </cell>
          <cell r="N356">
            <v>0</v>
          </cell>
          <cell r="O356">
            <v>42780000</v>
          </cell>
          <cell r="P356">
            <v>14457887</v>
          </cell>
          <cell r="Q356">
            <v>42780000</v>
          </cell>
          <cell r="R356">
            <v>0</v>
          </cell>
          <cell r="Y356">
            <v>12562113</v>
          </cell>
          <cell r="AE356">
            <v>42780000</v>
          </cell>
          <cell r="AF356">
            <v>0</v>
          </cell>
          <cell r="AG356">
            <v>42780000</v>
          </cell>
          <cell r="AH356">
            <v>42780000</v>
          </cell>
          <cell r="AJ356">
            <v>42780000</v>
          </cell>
          <cell r="AK356">
            <v>42780000</v>
          </cell>
          <cell r="AM356">
            <v>0</v>
          </cell>
          <cell r="AN356">
            <v>0</v>
          </cell>
          <cell r="AO356" t="str">
            <v>FNDR - FIC</v>
          </cell>
          <cell r="AP356" t="str">
            <v>MARCELA HARO</v>
          </cell>
          <cell r="AQ356" t="str">
            <v>UMAG</v>
          </cell>
        </row>
        <row r="357">
          <cell r="A357">
            <v>805</v>
          </cell>
          <cell r="B357">
            <v>33</v>
          </cell>
          <cell r="C357" t="str">
            <v>03</v>
          </cell>
          <cell r="D357" t="str">
            <v>UMAG - ANALISIS CAMB. ESTRUCT.Y EFEC.TURISMO,ECON. PTA.ARENAS </v>
          </cell>
          <cell r="F357">
            <v>0</v>
          </cell>
          <cell r="H357">
            <v>0</v>
          </cell>
          <cell r="J357">
            <v>0</v>
          </cell>
          <cell r="L357">
            <v>0</v>
          </cell>
          <cell r="N357">
            <v>0</v>
          </cell>
          <cell r="O357">
            <v>23678000</v>
          </cell>
          <cell r="P357">
            <v>13648080</v>
          </cell>
          <cell r="Q357">
            <v>23678000</v>
          </cell>
          <cell r="R357">
            <v>0</v>
          </cell>
          <cell r="Y357">
            <v>9913920</v>
          </cell>
          <cell r="AA357">
            <v>0</v>
          </cell>
          <cell r="AE357">
            <v>23678000</v>
          </cell>
          <cell r="AF357">
            <v>0</v>
          </cell>
          <cell r="AG357">
            <v>23678000</v>
          </cell>
          <cell r="AH357">
            <v>23678000</v>
          </cell>
          <cell r="AJ357">
            <v>23678000</v>
          </cell>
          <cell r="AK357">
            <v>23678000</v>
          </cell>
          <cell r="AM357">
            <v>0</v>
          </cell>
          <cell r="AN357">
            <v>0</v>
          </cell>
          <cell r="AO357" t="str">
            <v>FNDR - FIC</v>
          </cell>
          <cell r="AP357" t="str">
            <v>MARCELA HARO</v>
          </cell>
          <cell r="AQ357" t="str">
            <v>UMAG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NDR"/>
      <sheetName val="FONDEMA"/>
      <sheetName val="GASTO POR ITEM"/>
      <sheetName val="IFORME MATRI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2" sqref="D2"/>
    </sheetView>
  </sheetViews>
  <sheetFormatPr defaultColWidth="11.421875" defaultRowHeight="12.75"/>
  <cols>
    <col min="2" max="2" width="28.8515625" style="0" customWidth="1"/>
    <col min="3" max="3" width="28.421875" style="0" customWidth="1"/>
    <col min="4" max="4" width="15.140625" style="0" customWidth="1"/>
  </cols>
  <sheetData>
    <row r="1" spans="1:4" ht="25.5">
      <c r="A1" s="10" t="s">
        <v>249</v>
      </c>
      <c r="B1" s="10" t="s">
        <v>256</v>
      </c>
      <c r="C1" s="10" t="s">
        <v>1</v>
      </c>
      <c r="D1" s="10" t="s">
        <v>0</v>
      </c>
    </row>
    <row r="2" spans="1:4" ht="12.75">
      <c r="A2">
        <v>24</v>
      </c>
      <c r="B2" s="36" t="s">
        <v>250</v>
      </c>
      <c r="C2" s="35">
        <v>906250</v>
      </c>
      <c r="D2" s="35">
        <v>526347</v>
      </c>
    </row>
    <row r="3" spans="1:4" ht="12.75">
      <c r="A3">
        <v>29</v>
      </c>
      <c r="B3" s="36" t="s">
        <v>251</v>
      </c>
      <c r="C3" s="35">
        <v>3291661</v>
      </c>
      <c r="D3" s="35">
        <v>566630</v>
      </c>
    </row>
    <row r="4" spans="1:4" ht="12.75">
      <c r="A4">
        <v>31</v>
      </c>
      <c r="B4" s="36" t="s">
        <v>252</v>
      </c>
      <c r="C4" s="35">
        <v>16843886</v>
      </c>
      <c r="D4" s="35">
        <v>12085384</v>
      </c>
    </row>
    <row r="5" spans="1:4" ht="24">
      <c r="A5">
        <v>32</v>
      </c>
      <c r="B5" s="36" t="s">
        <v>253</v>
      </c>
      <c r="C5" s="35">
        <v>0</v>
      </c>
      <c r="D5" s="35">
        <v>-1065229</v>
      </c>
    </row>
    <row r="6" spans="1:4" ht="12.75">
      <c r="A6">
        <v>33</v>
      </c>
      <c r="B6" s="36" t="s">
        <v>254</v>
      </c>
      <c r="C6" s="35">
        <v>3961330</v>
      </c>
      <c r="D6" s="35">
        <v>1840643</v>
      </c>
    </row>
    <row r="7" spans="1:4" ht="12.75">
      <c r="A7">
        <v>35</v>
      </c>
      <c r="B7" s="36" t="s">
        <v>255</v>
      </c>
      <c r="C7" s="35">
        <v>2500</v>
      </c>
      <c r="D7" s="35"/>
    </row>
    <row r="8" spans="3:4" ht="12.75">
      <c r="C8" s="6">
        <f>SUM(C2:C7)</f>
        <v>25005627</v>
      </c>
      <c r="D8" s="6">
        <f>SUM(D2:D6)</f>
        <v>13953775</v>
      </c>
    </row>
    <row r="12" spans="3:4" ht="25.5">
      <c r="C12" s="10" t="s">
        <v>2</v>
      </c>
      <c r="D12" s="10" t="s">
        <v>0</v>
      </c>
    </row>
    <row r="13" spans="1:4" ht="12.75">
      <c r="A13">
        <v>31</v>
      </c>
      <c r="B13" s="36" t="s">
        <v>252</v>
      </c>
      <c r="C13" s="35">
        <v>3360784</v>
      </c>
      <c r="D13" s="35">
        <v>2336719</v>
      </c>
    </row>
    <row r="14" spans="1:4" ht="24">
      <c r="A14">
        <v>32</v>
      </c>
      <c r="B14" s="36" t="s">
        <v>253</v>
      </c>
      <c r="C14" s="35">
        <v>0</v>
      </c>
      <c r="D14" s="35">
        <v>-9998</v>
      </c>
    </row>
    <row r="15" spans="1:4" ht="12.75">
      <c r="A15">
        <v>33</v>
      </c>
      <c r="B15" s="36" t="s">
        <v>254</v>
      </c>
      <c r="C15" s="35">
        <v>1039505</v>
      </c>
      <c r="D15" s="35">
        <v>413073</v>
      </c>
    </row>
    <row r="16" spans="1:4" ht="12.75">
      <c r="A16">
        <v>35</v>
      </c>
      <c r="B16" s="36" t="s">
        <v>255</v>
      </c>
      <c r="C16" s="35">
        <v>2500</v>
      </c>
      <c r="D16" s="35"/>
    </row>
    <row r="17" spans="3:4" ht="12.75">
      <c r="C17" s="6">
        <f>SUM(C13:C16)</f>
        <v>4402789</v>
      </c>
      <c r="D17" s="6">
        <f>SUM(D13:D16)</f>
        <v>2739794</v>
      </c>
    </row>
  </sheetData>
  <sheetProtection/>
  <printOptions horizontalCentered="1"/>
  <pageMargins left="0.7874015748031497" right="0.7874015748031497" top="1.7322834645669292" bottom="0.984251968503937" header="0" footer="0"/>
  <pageSetup horizontalDpi="600" verticalDpi="600" orientation="portrait" paperSize="9" r:id="rId1"/>
  <headerFooter alignWithMargins="0">
    <oddHeader>&amp;C&amp;14SITUACION PRESUPUESTARIA 
AL 30 DE JUNIO DE 201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1"/>
  <sheetViews>
    <sheetView tabSelected="1"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E1" sqref="E1"/>
      <selection pane="bottomLeft" activeCell="A2" sqref="A2"/>
      <selection pane="bottomRight" activeCell="I11" sqref="I11"/>
    </sheetView>
  </sheetViews>
  <sheetFormatPr defaultColWidth="11.421875" defaultRowHeight="12.75"/>
  <cols>
    <col min="1" max="1" width="10.140625" style="0" customWidth="1"/>
    <col min="2" max="2" width="47.7109375" style="0" customWidth="1"/>
    <col min="3" max="4" width="14.8515625" style="0" customWidth="1"/>
    <col min="5" max="5" width="14.7109375" style="0" customWidth="1"/>
    <col min="6" max="6" width="15.28125" style="0" bestFit="1" customWidth="1"/>
    <col min="7" max="7" width="13.140625" style="0" customWidth="1"/>
    <col min="9" max="9" width="12.7109375" style="0" bestFit="1" customWidth="1"/>
  </cols>
  <sheetData>
    <row r="1" ht="48.75" customHeight="1">
      <c r="B1" s="31" t="s">
        <v>257</v>
      </c>
    </row>
    <row r="2" spans="1:7" ht="25.5">
      <c r="A2" s="8" t="s">
        <v>3</v>
      </c>
      <c r="B2" s="30" t="s">
        <v>4</v>
      </c>
      <c r="C2" s="8" t="s">
        <v>109</v>
      </c>
      <c r="D2" s="9" t="s">
        <v>88</v>
      </c>
      <c r="E2" s="9" t="s">
        <v>89</v>
      </c>
      <c r="F2" s="9" t="s">
        <v>90</v>
      </c>
      <c r="G2" s="9" t="s">
        <v>91</v>
      </c>
    </row>
    <row r="3" spans="1:9" ht="25.5" customHeight="1">
      <c r="A3" s="3">
        <v>31</v>
      </c>
      <c r="B3" s="4" t="s">
        <v>112</v>
      </c>
      <c r="C3" s="2">
        <v>298668000</v>
      </c>
      <c r="D3" s="2">
        <v>60000000</v>
      </c>
      <c r="E3" s="2"/>
      <c r="F3" s="5"/>
      <c r="G3" s="11">
        <v>0.9818173925562832</v>
      </c>
      <c r="I3" s="1"/>
    </row>
    <row r="4" spans="1:9" ht="25.5" customHeight="1">
      <c r="A4" s="3">
        <v>41</v>
      </c>
      <c r="B4" s="4" t="s">
        <v>161</v>
      </c>
      <c r="C4" s="2">
        <v>99728255</v>
      </c>
      <c r="D4" s="2">
        <v>99728255</v>
      </c>
      <c r="E4" s="2"/>
      <c r="F4" s="5"/>
      <c r="G4" s="11">
        <v>1</v>
      </c>
      <c r="I4" s="1"/>
    </row>
    <row r="5" spans="1:7" ht="25.5" customHeight="1">
      <c r="A5" s="3">
        <v>42</v>
      </c>
      <c r="B5" s="4" t="s">
        <v>162</v>
      </c>
      <c r="C5" s="2">
        <v>117393761</v>
      </c>
      <c r="D5" s="2">
        <v>117393761</v>
      </c>
      <c r="E5" s="2"/>
      <c r="F5" s="5"/>
      <c r="G5" s="11">
        <v>1</v>
      </c>
    </row>
    <row r="6" spans="1:7" ht="25.5" customHeight="1">
      <c r="A6" s="3">
        <v>43</v>
      </c>
      <c r="B6" s="4" t="s">
        <v>163</v>
      </c>
      <c r="C6" s="2">
        <v>79539600</v>
      </c>
      <c r="D6" s="2">
        <v>79539600</v>
      </c>
      <c r="E6" s="2"/>
      <c r="F6" s="5"/>
      <c r="G6" s="11">
        <v>1</v>
      </c>
    </row>
    <row r="7" spans="1:7" ht="25.5" customHeight="1">
      <c r="A7" s="3">
        <v>52</v>
      </c>
      <c r="B7" s="23" t="s">
        <v>177</v>
      </c>
      <c r="C7" s="2">
        <v>37214000</v>
      </c>
      <c r="D7" s="2">
        <v>36200000</v>
      </c>
      <c r="E7" s="2"/>
      <c r="F7" s="5"/>
      <c r="G7" s="11">
        <v>1</v>
      </c>
    </row>
    <row r="8" spans="1:7" ht="25.5" customHeight="1">
      <c r="A8" s="3">
        <v>57</v>
      </c>
      <c r="B8" s="4" t="s">
        <v>164</v>
      </c>
      <c r="C8" s="2">
        <v>41191574</v>
      </c>
      <c r="D8" s="2">
        <v>41192000</v>
      </c>
      <c r="E8" s="2"/>
      <c r="F8" s="5"/>
      <c r="G8" s="11">
        <v>0</v>
      </c>
    </row>
    <row r="9" spans="1:7" ht="25.5" customHeight="1">
      <c r="A9" s="3">
        <v>59</v>
      </c>
      <c r="B9" s="4" t="s">
        <v>165</v>
      </c>
      <c r="C9" s="2">
        <v>194214000</v>
      </c>
      <c r="D9" s="2">
        <v>157000000</v>
      </c>
      <c r="E9" s="2"/>
      <c r="F9" s="5"/>
      <c r="G9" s="11">
        <v>0.7825</v>
      </c>
    </row>
    <row r="10" spans="1:7" ht="25.5" customHeight="1">
      <c r="A10" s="3">
        <v>60</v>
      </c>
      <c r="B10" s="4" t="s">
        <v>166</v>
      </c>
      <c r="C10" s="2">
        <v>35378700</v>
      </c>
      <c r="D10" s="2">
        <v>36950000</v>
      </c>
      <c r="E10" s="2"/>
      <c r="F10" s="5"/>
      <c r="G10" s="11">
        <v>0</v>
      </c>
    </row>
    <row r="11" spans="1:7" ht="25.5" customHeight="1">
      <c r="A11" s="3">
        <v>644</v>
      </c>
      <c r="B11" s="4" t="s">
        <v>113</v>
      </c>
      <c r="C11" s="2">
        <v>188582000</v>
      </c>
      <c r="D11" s="2">
        <v>118582000</v>
      </c>
      <c r="E11" s="2"/>
      <c r="F11" s="5"/>
      <c r="G11" s="11">
        <v>0.5833</v>
      </c>
    </row>
    <row r="12" spans="1:7" ht="25.5" customHeight="1">
      <c r="A12" s="3">
        <v>20075928</v>
      </c>
      <c r="B12" s="4" t="s">
        <v>5</v>
      </c>
      <c r="C12" s="2">
        <v>266000000</v>
      </c>
      <c r="D12" s="2">
        <v>1000000</v>
      </c>
      <c r="E12" s="2">
        <v>247745159</v>
      </c>
      <c r="F12" s="5"/>
      <c r="G12" s="11">
        <v>0.06862722180451128</v>
      </c>
    </row>
    <row r="13" spans="1:7" ht="25.5" customHeight="1">
      <c r="A13" s="3">
        <v>20092334</v>
      </c>
      <c r="B13" s="4" t="s">
        <v>6</v>
      </c>
      <c r="C13" s="2">
        <v>1526313958</v>
      </c>
      <c r="D13" s="2">
        <v>73653283</v>
      </c>
      <c r="E13" s="2"/>
      <c r="F13" s="5"/>
      <c r="G13" s="11">
        <v>1</v>
      </c>
    </row>
    <row r="14" spans="1:7" ht="25.5" customHeight="1">
      <c r="A14" s="3">
        <v>20100179</v>
      </c>
      <c r="B14" s="4" t="s">
        <v>7</v>
      </c>
      <c r="C14" s="2">
        <v>56216000</v>
      </c>
      <c r="D14" s="2">
        <v>28000000</v>
      </c>
      <c r="E14" s="2"/>
      <c r="F14" s="5"/>
      <c r="G14" s="11">
        <v>0.9924</v>
      </c>
    </row>
    <row r="15" spans="1:7" ht="25.5" customHeight="1">
      <c r="A15" s="3">
        <v>20188018</v>
      </c>
      <c r="B15" s="4" t="s">
        <v>59</v>
      </c>
      <c r="C15" s="2">
        <v>109630270</v>
      </c>
      <c r="D15" s="2">
        <v>107453603</v>
      </c>
      <c r="E15" s="2"/>
      <c r="F15" s="5"/>
      <c r="G15" s="11">
        <v>1</v>
      </c>
    </row>
    <row r="16" spans="1:7" ht="25.5" customHeight="1">
      <c r="A16" s="3">
        <v>20188197</v>
      </c>
      <c r="B16" s="4" t="s">
        <v>8</v>
      </c>
      <c r="C16" s="2">
        <v>200181879</v>
      </c>
      <c r="D16" s="2">
        <v>200181879</v>
      </c>
      <c r="E16" s="2"/>
      <c r="F16" s="5"/>
      <c r="G16" s="11">
        <v>0.9338</v>
      </c>
    </row>
    <row r="17" spans="1:7" ht="25.5" customHeight="1">
      <c r="A17" s="3">
        <v>30003320</v>
      </c>
      <c r="B17" s="4" t="s">
        <v>9</v>
      </c>
      <c r="C17" s="2">
        <v>314566955</v>
      </c>
      <c r="D17" s="2">
        <v>314566955</v>
      </c>
      <c r="E17" s="2"/>
      <c r="F17" s="5"/>
      <c r="G17" s="11">
        <v>0.9952883239215186</v>
      </c>
    </row>
    <row r="18" spans="1:7" ht="25.5" customHeight="1">
      <c r="A18" s="3">
        <v>30003930</v>
      </c>
      <c r="B18" s="4" t="s">
        <v>10</v>
      </c>
      <c r="C18" s="2">
        <v>191254477</v>
      </c>
      <c r="D18" s="2">
        <v>190259810</v>
      </c>
      <c r="E18" s="2"/>
      <c r="F18" s="5"/>
      <c r="G18" s="11">
        <v>0.9405603108156975</v>
      </c>
    </row>
    <row r="19" spans="1:7" ht="25.5" customHeight="1">
      <c r="A19" s="3">
        <v>30004008</v>
      </c>
      <c r="B19" s="4" t="s">
        <v>11</v>
      </c>
      <c r="C19" s="2">
        <v>513012286</v>
      </c>
      <c r="D19" s="2">
        <v>482097835</v>
      </c>
      <c r="E19" s="2"/>
      <c r="F19" s="5"/>
      <c r="G19" s="11">
        <v>0.8929</v>
      </c>
    </row>
    <row r="20" spans="1:7" ht="25.5" customHeight="1">
      <c r="A20" s="3">
        <v>30034695</v>
      </c>
      <c r="B20" s="4" t="s">
        <v>12</v>
      </c>
      <c r="C20" s="2">
        <v>275332413</v>
      </c>
      <c r="D20" s="2">
        <v>275332413</v>
      </c>
      <c r="E20" s="2"/>
      <c r="F20" s="5"/>
      <c r="G20" s="11">
        <v>0.7674298884672179</v>
      </c>
    </row>
    <row r="21" spans="1:7" ht="25.5" customHeight="1">
      <c r="A21" s="3">
        <v>30035902</v>
      </c>
      <c r="B21" s="4" t="s">
        <v>13</v>
      </c>
      <c r="C21" s="2">
        <v>4391000</v>
      </c>
      <c r="D21" s="2">
        <v>586000</v>
      </c>
      <c r="E21" s="2"/>
      <c r="F21" s="5"/>
      <c r="G21" s="11">
        <v>0.7613755408790708</v>
      </c>
    </row>
    <row r="22" spans="1:7" ht="25.5" customHeight="1">
      <c r="A22" s="33">
        <v>30035938</v>
      </c>
      <c r="B22" s="39" t="s">
        <v>214</v>
      </c>
      <c r="C22" s="2">
        <v>451618000</v>
      </c>
      <c r="D22" s="2">
        <v>201578000</v>
      </c>
      <c r="E22" s="2">
        <v>250040000</v>
      </c>
      <c r="F22" s="5"/>
      <c r="G22" s="11">
        <v>0</v>
      </c>
    </row>
    <row r="23" spans="1:7" ht="25.5" customHeight="1">
      <c r="A23" s="3">
        <v>30041040</v>
      </c>
      <c r="B23" s="4" t="s">
        <v>14</v>
      </c>
      <c r="C23" s="2">
        <v>3292622977</v>
      </c>
      <c r="D23" s="2">
        <v>2999063625</v>
      </c>
      <c r="E23" s="2">
        <v>293559352</v>
      </c>
      <c r="F23" s="5"/>
      <c r="G23" s="11">
        <v>0.6479</v>
      </c>
    </row>
    <row r="24" spans="1:7" ht="25.5" customHeight="1">
      <c r="A24" s="3">
        <v>30044346</v>
      </c>
      <c r="B24" s="4" t="s">
        <v>15</v>
      </c>
      <c r="C24" s="2">
        <v>1873050585</v>
      </c>
      <c r="D24" s="2">
        <v>510078746</v>
      </c>
      <c r="E24" s="2"/>
      <c r="F24" s="5"/>
      <c r="G24" s="11">
        <v>0.9929906585348804</v>
      </c>
    </row>
    <row r="25" spans="1:7" ht="25.5" customHeight="1">
      <c r="A25" s="3">
        <v>30046074</v>
      </c>
      <c r="B25" s="4" t="s">
        <v>56</v>
      </c>
      <c r="C25" s="2">
        <v>11077200</v>
      </c>
      <c r="D25" s="2">
        <v>11077200</v>
      </c>
      <c r="E25" s="2"/>
      <c r="F25" s="5"/>
      <c r="G25" s="11">
        <v>0.6237</v>
      </c>
    </row>
    <row r="26" spans="1:7" ht="25.5" customHeight="1">
      <c r="A26" s="3">
        <v>30059562</v>
      </c>
      <c r="B26" s="4" t="s">
        <v>156</v>
      </c>
      <c r="C26" s="2">
        <v>235114000</v>
      </c>
      <c r="D26" s="2">
        <v>235114000</v>
      </c>
      <c r="E26" s="2"/>
      <c r="F26" s="5"/>
      <c r="G26" s="11">
        <v>0.1236</v>
      </c>
    </row>
    <row r="27" spans="1:7" ht="25.5" customHeight="1">
      <c r="A27" s="3">
        <v>30061966</v>
      </c>
      <c r="B27" s="4" t="s">
        <v>151</v>
      </c>
      <c r="C27" s="2">
        <v>562555528</v>
      </c>
      <c r="D27" s="2">
        <v>562554470</v>
      </c>
      <c r="E27" s="2"/>
      <c r="F27" s="5"/>
      <c r="G27" s="11">
        <v>0.8271</v>
      </c>
    </row>
    <row r="28" spans="1:7" ht="25.5" customHeight="1">
      <c r="A28" s="3">
        <v>30062295</v>
      </c>
      <c r="B28" s="4" t="s">
        <v>16</v>
      </c>
      <c r="C28" s="2">
        <v>243696503</v>
      </c>
      <c r="D28" s="2">
        <v>133559181</v>
      </c>
      <c r="E28" s="2"/>
      <c r="F28" s="5"/>
      <c r="G28" s="11">
        <v>0.4519446140759763</v>
      </c>
    </row>
    <row r="29" spans="1:7" ht="25.5" customHeight="1">
      <c r="A29" s="3">
        <v>30062301</v>
      </c>
      <c r="B29" s="4" t="s">
        <v>17</v>
      </c>
      <c r="C29" s="2">
        <v>72882167</v>
      </c>
      <c r="D29" s="2">
        <v>13002044</v>
      </c>
      <c r="E29" s="2"/>
      <c r="F29" s="5"/>
      <c r="G29" s="11">
        <v>0.8216018467178672</v>
      </c>
    </row>
    <row r="30" spans="1:7" ht="25.5" customHeight="1">
      <c r="A30" s="3">
        <v>30062308</v>
      </c>
      <c r="B30" s="4" t="s">
        <v>18</v>
      </c>
      <c r="C30" s="2">
        <v>137098339</v>
      </c>
      <c r="D30" s="2">
        <v>80175147</v>
      </c>
      <c r="E30" s="2"/>
      <c r="F30" s="5"/>
      <c r="G30" s="11">
        <v>0.4151997202533577</v>
      </c>
    </row>
    <row r="31" spans="1:7" ht="25.5" customHeight="1">
      <c r="A31" s="33">
        <v>30062420</v>
      </c>
      <c r="B31" s="39" t="s">
        <v>217</v>
      </c>
      <c r="C31" s="2">
        <v>715068000</v>
      </c>
      <c r="D31" s="2">
        <v>350650000</v>
      </c>
      <c r="E31" s="2">
        <v>364418000</v>
      </c>
      <c r="F31" s="5"/>
      <c r="G31" s="11">
        <v>0</v>
      </c>
    </row>
    <row r="32" spans="1:7" ht="25.5" customHeight="1">
      <c r="A32" s="3">
        <v>30062602</v>
      </c>
      <c r="B32" s="4" t="s">
        <v>19</v>
      </c>
      <c r="C32" s="2">
        <v>64066041</v>
      </c>
      <c r="D32" s="2">
        <v>56970833</v>
      </c>
      <c r="E32" s="2"/>
      <c r="F32" s="5"/>
      <c r="G32" s="11">
        <v>1</v>
      </c>
    </row>
    <row r="33" spans="1:7" ht="25.5" customHeight="1">
      <c r="A33" s="3">
        <v>30064502</v>
      </c>
      <c r="B33" s="4" t="s">
        <v>152</v>
      </c>
      <c r="C33" s="2">
        <v>115825029</v>
      </c>
      <c r="D33" s="2">
        <v>115825029</v>
      </c>
      <c r="E33" s="2"/>
      <c r="F33" s="5"/>
      <c r="G33" s="11">
        <v>0.7617</v>
      </c>
    </row>
    <row r="34" spans="1:7" ht="25.5" customHeight="1">
      <c r="A34" s="3">
        <v>30065344</v>
      </c>
      <c r="B34" s="4" t="s">
        <v>20</v>
      </c>
      <c r="C34" s="2">
        <v>371405931</v>
      </c>
      <c r="D34" s="2">
        <v>371403931</v>
      </c>
      <c r="E34" s="2"/>
      <c r="F34" s="5"/>
      <c r="G34" s="11">
        <v>0.9568238478130281</v>
      </c>
    </row>
    <row r="35" spans="1:7" ht="25.5" customHeight="1">
      <c r="A35" s="33">
        <v>30066315</v>
      </c>
      <c r="B35" s="40" t="s">
        <v>218</v>
      </c>
      <c r="C35" s="2">
        <v>625040000</v>
      </c>
      <c r="D35" s="2">
        <v>285339000</v>
      </c>
      <c r="E35" s="2">
        <v>339701000</v>
      </c>
      <c r="F35" s="5"/>
      <c r="G35" s="11">
        <v>0.9568238478130281</v>
      </c>
    </row>
    <row r="36" spans="1:7" ht="25.5" customHeight="1">
      <c r="A36" s="3">
        <v>30067495</v>
      </c>
      <c r="B36" s="4" t="s">
        <v>111</v>
      </c>
      <c r="C36" s="2">
        <v>253584217</v>
      </c>
      <c r="D36" s="2">
        <v>12425761</v>
      </c>
      <c r="E36" s="2"/>
      <c r="F36" s="5"/>
      <c r="G36" s="11">
        <v>1</v>
      </c>
    </row>
    <row r="37" spans="1:7" ht="25.5" customHeight="1">
      <c r="A37" s="3">
        <v>30067636</v>
      </c>
      <c r="B37" s="4" t="s">
        <v>21</v>
      </c>
      <c r="C37" s="2">
        <v>48067000</v>
      </c>
      <c r="D37" s="2">
        <v>4751700</v>
      </c>
      <c r="E37" s="2"/>
      <c r="F37" s="5"/>
      <c r="G37" s="11">
        <v>0.9911029396467431</v>
      </c>
    </row>
    <row r="38" spans="1:7" ht="25.5" customHeight="1">
      <c r="A38" s="3">
        <v>30069202</v>
      </c>
      <c r="B38" s="4" t="s">
        <v>22</v>
      </c>
      <c r="C38" s="2">
        <v>164940000</v>
      </c>
      <c r="D38" s="2">
        <v>76492158</v>
      </c>
      <c r="E38" s="2"/>
      <c r="F38" s="5"/>
      <c r="G38" s="11">
        <v>0.3068</v>
      </c>
    </row>
    <row r="39" spans="1:7" ht="25.5" customHeight="1">
      <c r="A39" s="3">
        <v>30070205</v>
      </c>
      <c r="B39" s="4" t="s">
        <v>61</v>
      </c>
      <c r="C39" s="2">
        <v>6409000</v>
      </c>
      <c r="D39" s="2">
        <v>6409000</v>
      </c>
      <c r="E39" s="2"/>
      <c r="F39" s="5"/>
      <c r="G39" s="11">
        <v>1</v>
      </c>
    </row>
    <row r="40" spans="1:7" ht="25.5" customHeight="1">
      <c r="A40" s="3">
        <v>30071382</v>
      </c>
      <c r="B40" s="4" t="s">
        <v>116</v>
      </c>
      <c r="C40" s="2">
        <v>25657000</v>
      </c>
      <c r="D40" s="2">
        <v>25657000</v>
      </c>
      <c r="E40" s="2"/>
      <c r="F40" s="5"/>
      <c r="G40" s="11">
        <v>0.5591742994114667</v>
      </c>
    </row>
    <row r="41" spans="1:7" ht="25.5" customHeight="1">
      <c r="A41" s="3">
        <v>30071732</v>
      </c>
      <c r="B41" s="4" t="s">
        <v>115</v>
      </c>
      <c r="C41" s="2">
        <v>64551386</v>
      </c>
      <c r="D41" s="2">
        <v>64551386</v>
      </c>
      <c r="E41" s="2"/>
      <c r="F41" s="5"/>
      <c r="G41" s="11">
        <v>0.1174</v>
      </c>
    </row>
    <row r="42" spans="1:7" ht="25.5" customHeight="1">
      <c r="A42" s="3">
        <v>30072205</v>
      </c>
      <c r="B42" s="4" t="s">
        <v>23</v>
      </c>
      <c r="C42" s="2">
        <v>736092046</v>
      </c>
      <c r="D42" s="2">
        <v>736092046</v>
      </c>
      <c r="E42" s="2"/>
      <c r="F42" s="5"/>
      <c r="G42" s="11">
        <v>0.8998</v>
      </c>
    </row>
    <row r="43" spans="1:7" ht="25.5" customHeight="1">
      <c r="A43" s="3">
        <v>30073513</v>
      </c>
      <c r="B43" s="4" t="s">
        <v>110</v>
      </c>
      <c r="C43" s="2">
        <v>29124442</v>
      </c>
      <c r="D43" s="2">
        <v>19249999</v>
      </c>
      <c r="E43" s="2"/>
      <c r="F43" s="5"/>
      <c r="G43" s="11">
        <v>0.9828322891130412</v>
      </c>
    </row>
    <row r="44" spans="1:7" ht="25.5" customHeight="1">
      <c r="A44" s="3">
        <v>30073905</v>
      </c>
      <c r="B44" s="4" t="s">
        <v>117</v>
      </c>
      <c r="C44" s="2">
        <v>77673787</v>
      </c>
      <c r="D44" s="2">
        <v>77673787</v>
      </c>
      <c r="E44" s="2"/>
      <c r="F44" s="5"/>
      <c r="G44" s="11">
        <v>0.9628446080529072</v>
      </c>
    </row>
    <row r="45" spans="1:7" ht="25.5" customHeight="1">
      <c r="A45" s="3">
        <v>30074161</v>
      </c>
      <c r="B45" s="4" t="s">
        <v>24</v>
      </c>
      <c r="C45" s="2">
        <v>439640841</v>
      </c>
      <c r="D45" s="2">
        <v>439640841</v>
      </c>
      <c r="E45" s="2"/>
      <c r="F45" s="5"/>
      <c r="G45" s="11">
        <v>0.982996140706591</v>
      </c>
    </row>
    <row r="46" spans="1:7" ht="25.5" customHeight="1">
      <c r="A46" s="3">
        <v>30074232</v>
      </c>
      <c r="B46" s="4" t="s">
        <v>25</v>
      </c>
      <c r="C46" s="2">
        <v>647437522</v>
      </c>
      <c r="D46" s="2">
        <v>393368805</v>
      </c>
      <c r="E46" s="2"/>
      <c r="F46" s="5"/>
      <c r="G46" s="11">
        <v>1</v>
      </c>
    </row>
    <row r="47" spans="1:7" ht="25.5" customHeight="1">
      <c r="A47" s="3">
        <v>30074310</v>
      </c>
      <c r="B47" s="4" t="s">
        <v>26</v>
      </c>
      <c r="C47" s="2">
        <v>40385000</v>
      </c>
      <c r="D47" s="2">
        <v>39633000</v>
      </c>
      <c r="E47" s="2"/>
      <c r="F47" s="5"/>
      <c r="G47" s="11">
        <v>0.9813792249597623</v>
      </c>
    </row>
    <row r="48" spans="1:7" ht="25.5" customHeight="1">
      <c r="A48" s="3">
        <v>30074408</v>
      </c>
      <c r="B48" s="4" t="s">
        <v>27</v>
      </c>
      <c r="C48" s="2">
        <v>239101107</v>
      </c>
      <c r="D48" s="2">
        <v>24850776</v>
      </c>
      <c r="E48" s="2"/>
      <c r="F48" s="5"/>
      <c r="G48" s="11">
        <v>0.9489808426524767</v>
      </c>
    </row>
    <row r="49" spans="1:7" ht="25.5" customHeight="1">
      <c r="A49" s="3">
        <v>30074675</v>
      </c>
      <c r="B49" s="4" t="s">
        <v>28</v>
      </c>
      <c r="C49" s="2">
        <v>1750470064</v>
      </c>
      <c r="D49" s="2">
        <v>774528459</v>
      </c>
      <c r="E49" s="2"/>
      <c r="F49" s="5"/>
      <c r="G49" s="11">
        <v>0.9688</v>
      </c>
    </row>
    <row r="50" spans="1:7" ht="25.5" customHeight="1">
      <c r="A50" s="3">
        <v>30075545</v>
      </c>
      <c r="B50" s="4" t="s">
        <v>29</v>
      </c>
      <c r="C50" s="2">
        <v>467546677</v>
      </c>
      <c r="D50" s="2">
        <v>188243908</v>
      </c>
      <c r="E50" s="2"/>
      <c r="F50" s="5"/>
      <c r="G50" s="11">
        <v>0.7221538911082626</v>
      </c>
    </row>
    <row r="51" spans="1:7" ht="25.5" customHeight="1">
      <c r="A51" s="3">
        <v>30075924</v>
      </c>
      <c r="B51" s="4" t="s">
        <v>30</v>
      </c>
      <c r="C51" s="2">
        <v>893010355</v>
      </c>
      <c r="D51" s="2">
        <v>262532151</v>
      </c>
      <c r="E51" s="2"/>
      <c r="F51" s="5"/>
      <c r="G51" s="11">
        <v>0.7454490278558976</v>
      </c>
    </row>
    <row r="52" spans="1:7" ht="25.5" customHeight="1">
      <c r="A52" s="3">
        <v>30076025</v>
      </c>
      <c r="B52" s="4" t="s">
        <v>31</v>
      </c>
      <c r="C52" s="2">
        <v>32670000</v>
      </c>
      <c r="D52" s="2">
        <v>3084000</v>
      </c>
      <c r="E52" s="2"/>
      <c r="F52" s="5"/>
      <c r="G52" s="11">
        <v>0.9053716253443527</v>
      </c>
    </row>
    <row r="53" spans="1:7" ht="25.5" customHeight="1">
      <c r="A53" s="3">
        <v>30076114</v>
      </c>
      <c r="B53" s="4" t="s">
        <v>32</v>
      </c>
      <c r="C53" s="2">
        <v>189931507</v>
      </c>
      <c r="D53" s="2">
        <v>189167507</v>
      </c>
      <c r="E53" s="2"/>
      <c r="F53" s="5"/>
      <c r="G53" s="11">
        <v>1</v>
      </c>
    </row>
    <row r="54" spans="1:7" ht="25.5" customHeight="1">
      <c r="A54" s="3">
        <v>30076461</v>
      </c>
      <c r="B54" s="4" t="s">
        <v>33</v>
      </c>
      <c r="C54" s="2">
        <v>332850000</v>
      </c>
      <c r="D54" s="2">
        <v>332850000</v>
      </c>
      <c r="E54" s="2"/>
      <c r="F54" s="5"/>
      <c r="G54" s="11">
        <v>0.9342</v>
      </c>
    </row>
    <row r="55" spans="1:7" ht="25.5" customHeight="1">
      <c r="A55" s="3">
        <v>30076521</v>
      </c>
      <c r="B55" s="4" t="s">
        <v>34</v>
      </c>
      <c r="C55" s="2">
        <v>151601550</v>
      </c>
      <c r="D55" s="2">
        <v>151601550</v>
      </c>
      <c r="E55" s="2"/>
      <c r="F55" s="5"/>
      <c r="G55" s="11">
        <v>0.009802087445421376</v>
      </c>
    </row>
    <row r="56" spans="1:7" ht="25.5" customHeight="1">
      <c r="A56" s="3">
        <v>30076653</v>
      </c>
      <c r="B56" s="4" t="s">
        <v>35</v>
      </c>
      <c r="C56" s="2">
        <v>253114104</v>
      </c>
      <c r="D56" s="2">
        <v>144498873</v>
      </c>
      <c r="E56" s="2"/>
      <c r="F56" s="5"/>
      <c r="G56" s="11">
        <v>0.9326</v>
      </c>
    </row>
    <row r="57" spans="1:7" ht="25.5" customHeight="1">
      <c r="A57" s="3">
        <v>30076821</v>
      </c>
      <c r="B57" s="4" t="s">
        <v>36</v>
      </c>
      <c r="C57" s="2">
        <v>44745000</v>
      </c>
      <c r="D57" s="2">
        <v>44637731</v>
      </c>
      <c r="E57" s="2"/>
      <c r="F57" s="5"/>
      <c r="G57" s="11">
        <v>0.043</v>
      </c>
    </row>
    <row r="58" spans="1:7" ht="25.5" customHeight="1">
      <c r="A58" s="3">
        <v>30077141</v>
      </c>
      <c r="B58" s="4" t="s">
        <v>153</v>
      </c>
      <c r="C58" s="2">
        <v>45386077</v>
      </c>
      <c r="D58" s="2">
        <v>43577077</v>
      </c>
      <c r="E58" s="2"/>
      <c r="F58" s="5"/>
      <c r="G58" s="11">
        <v>0.9601</v>
      </c>
    </row>
    <row r="59" spans="1:7" ht="25.5" customHeight="1">
      <c r="A59" s="3">
        <v>30078029</v>
      </c>
      <c r="B59" s="4" t="s">
        <v>37</v>
      </c>
      <c r="C59" s="2">
        <v>890568123</v>
      </c>
      <c r="D59" s="2">
        <v>890568123</v>
      </c>
      <c r="E59" s="2"/>
      <c r="F59" s="5"/>
      <c r="G59" s="11">
        <v>0.5075</v>
      </c>
    </row>
    <row r="60" spans="1:7" ht="25.5" customHeight="1">
      <c r="A60" s="33">
        <v>30078309</v>
      </c>
      <c r="B60" s="40" t="s">
        <v>118</v>
      </c>
      <c r="C60" s="2">
        <v>121627000</v>
      </c>
      <c r="D60" s="2">
        <v>121627000</v>
      </c>
      <c r="E60" s="2"/>
      <c r="F60" s="5"/>
      <c r="G60" s="11">
        <v>0</v>
      </c>
    </row>
    <row r="61" spans="1:7" ht="25.5" customHeight="1">
      <c r="A61" s="33">
        <v>30078415</v>
      </c>
      <c r="B61" s="39" t="s">
        <v>223</v>
      </c>
      <c r="C61" s="2">
        <v>25374826</v>
      </c>
      <c r="D61" s="2">
        <v>13024000</v>
      </c>
      <c r="E61" s="2"/>
      <c r="F61" s="5"/>
      <c r="G61" s="11">
        <v>0</v>
      </c>
    </row>
    <row r="62" spans="1:7" ht="25.5" customHeight="1">
      <c r="A62" s="3">
        <v>30081219</v>
      </c>
      <c r="B62" s="4" t="s">
        <v>120</v>
      </c>
      <c r="C62" s="2">
        <v>329337150</v>
      </c>
      <c r="D62" s="2">
        <v>323537150</v>
      </c>
      <c r="E62" s="2"/>
      <c r="F62" s="5"/>
      <c r="G62" s="11">
        <v>0.4768</v>
      </c>
    </row>
    <row r="63" spans="1:7" ht="25.5" customHeight="1">
      <c r="A63" s="3">
        <v>30081297</v>
      </c>
      <c r="B63" s="4" t="s">
        <v>55</v>
      </c>
      <c r="C63" s="2">
        <v>20520000</v>
      </c>
      <c r="D63" s="2">
        <v>20520000</v>
      </c>
      <c r="E63" s="2"/>
      <c r="F63" s="5"/>
      <c r="G63" s="11">
        <v>1</v>
      </c>
    </row>
    <row r="64" spans="1:7" ht="25.5" customHeight="1">
      <c r="A64" s="3">
        <v>30081819</v>
      </c>
      <c r="B64" s="4" t="s">
        <v>62</v>
      </c>
      <c r="C64" s="2">
        <v>45988264</v>
      </c>
      <c r="D64" s="2">
        <v>41488264</v>
      </c>
      <c r="E64" s="2"/>
      <c r="F64" s="5"/>
      <c r="G64" s="11">
        <v>1</v>
      </c>
    </row>
    <row r="65" spans="1:7" ht="25.5" customHeight="1">
      <c r="A65" s="3">
        <v>30081961</v>
      </c>
      <c r="B65" s="4" t="s">
        <v>38</v>
      </c>
      <c r="C65" s="2">
        <v>41900000</v>
      </c>
      <c r="D65" s="2">
        <v>21287561</v>
      </c>
      <c r="E65" s="2"/>
      <c r="F65" s="5"/>
      <c r="G65" s="11">
        <v>0.7875</v>
      </c>
    </row>
    <row r="66" spans="1:7" ht="25.5" customHeight="1">
      <c r="A66" s="3">
        <v>30082342</v>
      </c>
      <c r="B66" s="4" t="s">
        <v>39</v>
      </c>
      <c r="C66" s="2">
        <v>86109810</v>
      </c>
      <c r="D66" s="2">
        <v>5093200</v>
      </c>
      <c r="E66" s="2"/>
      <c r="F66" s="5"/>
      <c r="G66" s="11">
        <v>0.8701</v>
      </c>
    </row>
    <row r="67" spans="1:7" ht="25.5" customHeight="1">
      <c r="A67" s="3">
        <v>30083834</v>
      </c>
      <c r="B67" s="4" t="s">
        <v>63</v>
      </c>
      <c r="C67" s="2">
        <v>49726500</v>
      </c>
      <c r="D67" s="2">
        <v>21882653</v>
      </c>
      <c r="E67" s="2"/>
      <c r="F67" s="5"/>
      <c r="G67" s="11">
        <v>1</v>
      </c>
    </row>
    <row r="68" spans="1:7" ht="25.5" customHeight="1">
      <c r="A68" s="3">
        <v>30084328</v>
      </c>
      <c r="B68" s="4" t="s">
        <v>58</v>
      </c>
      <c r="C68" s="2">
        <v>155864458</v>
      </c>
      <c r="D68" s="2">
        <v>144498783</v>
      </c>
      <c r="E68" s="2"/>
      <c r="F68" s="5"/>
      <c r="G68" s="11">
        <v>1</v>
      </c>
    </row>
    <row r="69" spans="1:7" ht="25.5" customHeight="1">
      <c r="A69" s="3">
        <v>30084447</v>
      </c>
      <c r="B69" s="4" t="s">
        <v>57</v>
      </c>
      <c r="C69" s="2">
        <v>6683040</v>
      </c>
      <c r="D69" s="2">
        <v>6683040</v>
      </c>
      <c r="E69" s="2"/>
      <c r="F69" s="5"/>
      <c r="G69" s="11">
        <v>1</v>
      </c>
    </row>
    <row r="70" spans="1:7" ht="25.5" customHeight="1">
      <c r="A70" s="3">
        <v>30084663</v>
      </c>
      <c r="B70" s="4" t="s">
        <v>40</v>
      </c>
      <c r="C70" s="2">
        <v>60000000</v>
      </c>
      <c r="D70" s="2">
        <v>34500000</v>
      </c>
      <c r="E70" s="2"/>
      <c r="F70" s="5"/>
      <c r="G70" s="11">
        <v>1</v>
      </c>
    </row>
    <row r="71" spans="1:7" ht="25.5" customHeight="1">
      <c r="A71" s="3">
        <v>30084666</v>
      </c>
      <c r="B71" s="4" t="s">
        <v>154</v>
      </c>
      <c r="C71" s="2">
        <v>14701000</v>
      </c>
      <c r="D71" s="2">
        <v>13500000</v>
      </c>
      <c r="E71" s="2"/>
      <c r="F71" s="5"/>
      <c r="G71" s="11">
        <v>0.5621</v>
      </c>
    </row>
    <row r="72" spans="1:7" ht="25.5" customHeight="1">
      <c r="A72" s="3">
        <v>30086184</v>
      </c>
      <c r="B72" s="4" t="s">
        <v>64</v>
      </c>
      <c r="C72" s="2">
        <v>29101296</v>
      </c>
      <c r="D72" s="2">
        <v>14550648</v>
      </c>
      <c r="E72" s="2"/>
      <c r="F72" s="5"/>
      <c r="G72" s="11">
        <v>1</v>
      </c>
    </row>
    <row r="73" spans="1:7" ht="25.5" customHeight="1">
      <c r="A73" s="3">
        <v>30086663</v>
      </c>
      <c r="B73" s="4" t="s">
        <v>155</v>
      </c>
      <c r="C73" s="2">
        <v>100768000</v>
      </c>
      <c r="D73" s="2">
        <v>98840000</v>
      </c>
      <c r="E73" s="2"/>
      <c r="F73" s="5"/>
      <c r="G73" s="11">
        <v>0.5895</v>
      </c>
    </row>
    <row r="74" spans="1:7" ht="25.5" customHeight="1">
      <c r="A74" s="3">
        <v>30086676</v>
      </c>
      <c r="B74" s="4" t="s">
        <v>130</v>
      </c>
      <c r="C74" s="2">
        <v>17500000</v>
      </c>
      <c r="D74" s="2">
        <v>15000000</v>
      </c>
      <c r="E74" s="2"/>
      <c r="F74" s="5"/>
      <c r="G74" s="11">
        <v>0.8571</v>
      </c>
    </row>
    <row r="75" spans="1:7" ht="25.5" customHeight="1">
      <c r="A75" s="3">
        <v>30086765</v>
      </c>
      <c r="B75" s="4" t="s">
        <v>65</v>
      </c>
      <c r="C75" s="2">
        <v>49919171</v>
      </c>
      <c r="D75" s="2">
        <v>18271115</v>
      </c>
      <c r="E75" s="2"/>
      <c r="F75" s="5"/>
      <c r="G75" s="11">
        <v>1</v>
      </c>
    </row>
    <row r="76" spans="1:7" ht="25.5" customHeight="1">
      <c r="A76" s="3">
        <v>30086839</v>
      </c>
      <c r="B76" s="4" t="s">
        <v>66</v>
      </c>
      <c r="C76" s="2">
        <v>33248600</v>
      </c>
      <c r="D76" s="2">
        <v>27167700</v>
      </c>
      <c r="E76" s="2"/>
      <c r="F76" s="5"/>
      <c r="G76" s="11">
        <v>0.18289191123836793</v>
      </c>
    </row>
    <row r="77" spans="1:7" ht="25.5" customHeight="1">
      <c r="A77" s="3">
        <v>30086845</v>
      </c>
      <c r="B77" s="4" t="s">
        <v>41</v>
      </c>
      <c r="C77" s="2">
        <v>418764670</v>
      </c>
      <c r="D77" s="2">
        <v>297586121</v>
      </c>
      <c r="E77" s="2"/>
      <c r="F77" s="5"/>
      <c r="G77" s="11">
        <v>0.6393</v>
      </c>
    </row>
    <row r="78" spans="1:7" ht="25.5" customHeight="1">
      <c r="A78" s="3">
        <v>30086846</v>
      </c>
      <c r="B78" s="4" t="s">
        <v>67</v>
      </c>
      <c r="C78" s="2">
        <v>23764000</v>
      </c>
      <c r="D78" s="2">
        <v>12746960</v>
      </c>
      <c r="E78" s="2"/>
      <c r="F78" s="5"/>
      <c r="G78" s="11">
        <v>0.99</v>
      </c>
    </row>
    <row r="79" spans="1:7" ht="25.5" customHeight="1">
      <c r="A79" s="3">
        <v>30086855</v>
      </c>
      <c r="B79" s="4" t="s">
        <v>42</v>
      </c>
      <c r="C79" s="2">
        <v>655475828</v>
      </c>
      <c r="D79" s="2">
        <v>605325697</v>
      </c>
      <c r="E79" s="2"/>
      <c r="F79" s="5"/>
      <c r="G79" s="11">
        <v>0.4476</v>
      </c>
    </row>
    <row r="80" spans="1:7" ht="25.5" customHeight="1">
      <c r="A80" s="3">
        <v>30087487</v>
      </c>
      <c r="B80" s="4" t="s">
        <v>43</v>
      </c>
      <c r="C80" s="2">
        <v>29648875</v>
      </c>
      <c r="D80" s="2">
        <v>29048875</v>
      </c>
      <c r="E80" s="2"/>
      <c r="F80" s="5"/>
      <c r="G80" s="11">
        <v>1</v>
      </c>
    </row>
    <row r="81" spans="1:7" ht="25.5" customHeight="1">
      <c r="A81" s="3">
        <v>30087700</v>
      </c>
      <c r="B81" s="4" t="s">
        <v>44</v>
      </c>
      <c r="C81" s="2">
        <v>80494271</v>
      </c>
      <c r="D81" s="2">
        <v>80494271</v>
      </c>
      <c r="E81" s="2"/>
      <c r="F81" s="5"/>
      <c r="G81" s="11">
        <v>1</v>
      </c>
    </row>
    <row r="82" spans="1:7" ht="25.5" customHeight="1">
      <c r="A82" s="3">
        <v>30088342</v>
      </c>
      <c r="B82" s="4" t="s">
        <v>167</v>
      </c>
      <c r="C82" s="2">
        <v>49456621</v>
      </c>
      <c r="D82" s="2">
        <v>3993200</v>
      </c>
      <c r="E82" s="2"/>
      <c r="F82" s="5"/>
      <c r="G82" s="11">
        <v>1</v>
      </c>
    </row>
    <row r="83" spans="1:7" ht="25.5" customHeight="1">
      <c r="A83" s="3">
        <v>30089215</v>
      </c>
      <c r="B83" s="4" t="s">
        <v>68</v>
      </c>
      <c r="C83" s="2">
        <v>13505310</v>
      </c>
      <c r="D83" s="2">
        <v>13505310</v>
      </c>
      <c r="E83" s="2"/>
      <c r="F83" s="5"/>
      <c r="G83" s="11">
        <v>0.900354</v>
      </c>
    </row>
    <row r="84" spans="1:7" ht="25.5" customHeight="1">
      <c r="A84" s="3">
        <v>30089219</v>
      </c>
      <c r="B84" s="4" t="s">
        <v>69</v>
      </c>
      <c r="C84" s="2">
        <v>44569620</v>
      </c>
      <c r="D84" s="2">
        <v>44569620</v>
      </c>
      <c r="E84" s="2"/>
      <c r="F84" s="5"/>
      <c r="G84" s="11">
        <v>0.99</v>
      </c>
    </row>
    <row r="85" spans="1:7" ht="25.5" customHeight="1">
      <c r="A85" s="3">
        <v>30089220</v>
      </c>
      <c r="B85" s="4" t="s">
        <v>45</v>
      </c>
      <c r="C85" s="2">
        <v>381876000</v>
      </c>
      <c r="D85" s="2">
        <v>30845653</v>
      </c>
      <c r="E85" s="2"/>
      <c r="F85" s="5"/>
      <c r="G85" s="11">
        <v>0.9965</v>
      </c>
    </row>
    <row r="86" spans="1:7" ht="25.5" customHeight="1">
      <c r="A86" s="3">
        <v>30089257</v>
      </c>
      <c r="B86" s="4" t="s">
        <v>46</v>
      </c>
      <c r="C86" s="2">
        <v>657481718</v>
      </c>
      <c r="D86" s="2">
        <v>537592396</v>
      </c>
      <c r="E86" s="2"/>
      <c r="F86" s="5"/>
      <c r="G86" s="11">
        <v>0.9239</v>
      </c>
    </row>
    <row r="87" spans="1:7" ht="25.5" customHeight="1">
      <c r="A87" s="3">
        <v>30089614</v>
      </c>
      <c r="B87" s="4" t="s">
        <v>47</v>
      </c>
      <c r="C87" s="2">
        <v>169028365</v>
      </c>
      <c r="D87" s="2">
        <v>167954319</v>
      </c>
      <c r="E87" s="2"/>
      <c r="F87" s="5"/>
      <c r="G87" s="11">
        <v>0.5266426270619706</v>
      </c>
    </row>
    <row r="88" spans="1:7" ht="25.5" customHeight="1">
      <c r="A88" s="3">
        <v>30090030</v>
      </c>
      <c r="B88" s="4" t="s">
        <v>48</v>
      </c>
      <c r="C88" s="2">
        <v>78902000</v>
      </c>
      <c r="D88" s="2">
        <v>32410390</v>
      </c>
      <c r="E88" s="2"/>
      <c r="F88" s="5"/>
      <c r="G88" s="11">
        <v>0.8527</v>
      </c>
    </row>
    <row r="89" spans="1:7" ht="25.5" customHeight="1">
      <c r="A89" s="3">
        <v>30090399</v>
      </c>
      <c r="B89" s="4" t="s">
        <v>70</v>
      </c>
      <c r="C89" s="2">
        <v>48900908</v>
      </c>
      <c r="D89" s="2">
        <v>48968108</v>
      </c>
      <c r="E89" s="2"/>
      <c r="F89" s="5"/>
      <c r="G89" s="11">
        <v>0.9939</v>
      </c>
    </row>
    <row r="90" spans="1:7" ht="25.5" customHeight="1">
      <c r="A90" s="3">
        <v>30090506</v>
      </c>
      <c r="B90" s="4" t="s">
        <v>71</v>
      </c>
      <c r="C90" s="2">
        <v>48900908</v>
      </c>
      <c r="D90" s="2">
        <v>48900908</v>
      </c>
      <c r="E90" s="2"/>
      <c r="F90" s="5"/>
      <c r="G90" s="11">
        <v>0.9939</v>
      </c>
    </row>
    <row r="91" spans="1:7" ht="25.5" customHeight="1">
      <c r="A91" s="3">
        <v>30090518</v>
      </c>
      <c r="B91" s="4" t="s">
        <v>72</v>
      </c>
      <c r="C91" s="2">
        <v>49871000</v>
      </c>
      <c r="D91" s="2">
        <v>49871000</v>
      </c>
      <c r="E91" s="2"/>
      <c r="F91" s="5"/>
      <c r="G91" s="11">
        <v>1</v>
      </c>
    </row>
    <row r="92" spans="1:7" ht="25.5" customHeight="1">
      <c r="A92" s="3">
        <v>30090793</v>
      </c>
      <c r="B92" s="4" t="s">
        <v>73</v>
      </c>
      <c r="C92" s="2">
        <v>49500000</v>
      </c>
      <c r="D92" s="2">
        <v>49200000</v>
      </c>
      <c r="E92" s="2"/>
      <c r="F92" s="5"/>
      <c r="G92" s="11">
        <v>1</v>
      </c>
    </row>
    <row r="93" spans="1:7" ht="25.5" customHeight="1">
      <c r="A93" s="3">
        <v>30090863</v>
      </c>
      <c r="B93" s="4" t="s">
        <v>168</v>
      </c>
      <c r="C93" s="2">
        <v>31669275</v>
      </c>
      <c r="D93" s="2">
        <v>3828071</v>
      </c>
      <c r="E93" s="2"/>
      <c r="F93" s="5"/>
      <c r="G93" s="11">
        <v>1</v>
      </c>
    </row>
    <row r="94" spans="1:7" ht="25.5" customHeight="1">
      <c r="A94" s="3">
        <v>30090876</v>
      </c>
      <c r="B94" s="4" t="s">
        <v>157</v>
      </c>
      <c r="C94" s="2">
        <v>38045000</v>
      </c>
      <c r="D94" s="2">
        <v>38045000</v>
      </c>
      <c r="E94" s="2"/>
      <c r="F94" s="5"/>
      <c r="G94" s="11">
        <v>0</v>
      </c>
    </row>
    <row r="95" spans="1:7" ht="25.5" customHeight="1">
      <c r="A95" s="3">
        <v>30090897</v>
      </c>
      <c r="B95" s="4" t="s">
        <v>158</v>
      </c>
      <c r="C95" s="2">
        <v>15868140</v>
      </c>
      <c r="D95" s="2">
        <v>15868140</v>
      </c>
      <c r="E95" s="2"/>
      <c r="F95" s="5"/>
      <c r="G95" s="11">
        <v>0.8973162180502149</v>
      </c>
    </row>
    <row r="96" spans="1:7" ht="25.5" customHeight="1">
      <c r="A96" s="3">
        <v>30090935</v>
      </c>
      <c r="B96" s="4" t="s">
        <v>125</v>
      </c>
      <c r="C96" s="2">
        <v>114900000</v>
      </c>
      <c r="D96" s="2">
        <v>114900000</v>
      </c>
      <c r="E96" s="2"/>
      <c r="F96" s="5"/>
      <c r="G96" s="11">
        <v>0.5025821758050478</v>
      </c>
    </row>
    <row r="97" spans="1:7" ht="25.5" customHeight="1">
      <c r="A97" s="3">
        <v>30090941</v>
      </c>
      <c r="B97" s="4" t="s">
        <v>126</v>
      </c>
      <c r="C97" s="2">
        <v>46144679</v>
      </c>
      <c r="D97" s="2">
        <v>44044679</v>
      </c>
      <c r="E97" s="2"/>
      <c r="F97" s="5"/>
      <c r="G97" s="11">
        <v>0.9267</v>
      </c>
    </row>
    <row r="98" spans="1:7" ht="25.5" customHeight="1">
      <c r="A98" s="3">
        <v>30090942</v>
      </c>
      <c r="B98" s="4" t="s">
        <v>169</v>
      </c>
      <c r="C98" s="2">
        <v>47420000</v>
      </c>
      <c r="D98" s="2">
        <v>47416906</v>
      </c>
      <c r="E98" s="2"/>
      <c r="F98" s="5"/>
      <c r="G98" s="11">
        <v>1</v>
      </c>
    </row>
    <row r="99" spans="1:7" ht="25.5" customHeight="1">
      <c r="A99" s="3">
        <v>30091256</v>
      </c>
      <c r="B99" s="4" t="s">
        <v>74</v>
      </c>
      <c r="C99" s="2">
        <v>21642327</v>
      </c>
      <c r="D99" s="2">
        <v>13062669</v>
      </c>
      <c r="E99" s="2"/>
      <c r="F99" s="5"/>
      <c r="G99" s="11">
        <v>0.949</v>
      </c>
    </row>
    <row r="100" spans="1:7" ht="25.5" customHeight="1">
      <c r="A100" s="3">
        <v>30091283</v>
      </c>
      <c r="B100" s="4" t="s">
        <v>75</v>
      </c>
      <c r="C100" s="2">
        <v>9586000</v>
      </c>
      <c r="D100" s="2">
        <v>9586000</v>
      </c>
      <c r="E100" s="2"/>
      <c r="F100" s="5"/>
      <c r="G100" s="11">
        <v>0</v>
      </c>
    </row>
    <row r="101" spans="1:7" ht="25.5" customHeight="1">
      <c r="A101" s="3">
        <v>30091320</v>
      </c>
      <c r="B101" s="4" t="s">
        <v>76</v>
      </c>
      <c r="C101" s="2">
        <v>21371083</v>
      </c>
      <c r="D101" s="2">
        <v>17201935</v>
      </c>
      <c r="E101" s="2"/>
      <c r="F101" s="5"/>
      <c r="G101" s="11">
        <v>1</v>
      </c>
    </row>
    <row r="102" spans="1:7" ht="25.5" customHeight="1">
      <c r="A102" s="3">
        <v>30091433</v>
      </c>
      <c r="B102" s="4" t="s">
        <v>159</v>
      </c>
      <c r="C102" s="2">
        <v>32302000</v>
      </c>
      <c r="D102" s="2">
        <v>28428436</v>
      </c>
      <c r="E102" s="2"/>
      <c r="F102" s="5"/>
      <c r="G102" s="11">
        <v>0.8801</v>
      </c>
    </row>
    <row r="103" spans="1:7" ht="25.5" customHeight="1">
      <c r="A103" s="3">
        <v>30091690</v>
      </c>
      <c r="B103" s="4" t="s">
        <v>77</v>
      </c>
      <c r="C103" s="2">
        <v>49997000</v>
      </c>
      <c r="D103" s="2">
        <v>49997000</v>
      </c>
      <c r="E103" s="2"/>
      <c r="F103" s="5"/>
      <c r="G103" s="11">
        <v>0</v>
      </c>
    </row>
    <row r="104" spans="1:7" ht="25.5" customHeight="1">
      <c r="A104" s="3">
        <v>30092213</v>
      </c>
      <c r="B104" s="4" t="s">
        <v>133</v>
      </c>
      <c r="C104" s="2">
        <v>25375864</v>
      </c>
      <c r="D104" s="2">
        <v>25375864</v>
      </c>
      <c r="E104" s="2"/>
      <c r="F104" s="5"/>
      <c r="G104" s="11">
        <v>0.6961379127820042</v>
      </c>
    </row>
    <row r="105" spans="1:7" ht="25.5" customHeight="1">
      <c r="A105" s="3">
        <v>30092224</v>
      </c>
      <c r="B105" s="4" t="s">
        <v>49</v>
      </c>
      <c r="C105" s="2">
        <v>43947534</v>
      </c>
      <c r="D105" s="2">
        <v>41799593</v>
      </c>
      <c r="E105" s="2"/>
      <c r="F105" s="5"/>
      <c r="G105" s="11">
        <v>0.5</v>
      </c>
    </row>
    <row r="106" spans="1:7" ht="25.5" customHeight="1">
      <c r="A106" s="3">
        <v>30092372</v>
      </c>
      <c r="B106" s="4" t="s">
        <v>160</v>
      </c>
      <c r="C106" s="2">
        <v>49762954</v>
      </c>
      <c r="D106" s="2">
        <v>49762954</v>
      </c>
      <c r="E106" s="2"/>
      <c r="F106" s="5"/>
      <c r="G106" s="11">
        <v>0.6911</v>
      </c>
    </row>
    <row r="107" spans="1:7" ht="25.5" customHeight="1">
      <c r="A107" s="3">
        <v>30092411</v>
      </c>
      <c r="B107" s="4" t="s">
        <v>170</v>
      </c>
      <c r="C107" s="2">
        <v>49840256</v>
      </c>
      <c r="D107" s="2">
        <v>39972205</v>
      </c>
      <c r="E107" s="2"/>
      <c r="F107" s="5"/>
      <c r="G107" s="11">
        <v>0.693</v>
      </c>
    </row>
    <row r="108" spans="1:7" ht="25.5" customHeight="1">
      <c r="A108" s="3">
        <v>30093749</v>
      </c>
      <c r="B108" s="4" t="s">
        <v>78</v>
      </c>
      <c r="C108" s="2">
        <v>38269387</v>
      </c>
      <c r="D108" s="2">
        <v>11381665</v>
      </c>
      <c r="E108" s="2"/>
      <c r="F108" s="5"/>
      <c r="G108" s="11">
        <v>1</v>
      </c>
    </row>
    <row r="109" spans="1:7" ht="25.5" customHeight="1">
      <c r="A109" s="3">
        <v>30095059</v>
      </c>
      <c r="B109" s="4" t="s">
        <v>79</v>
      </c>
      <c r="C109" s="2">
        <v>49970000</v>
      </c>
      <c r="D109" s="2">
        <v>49970000</v>
      </c>
      <c r="E109" s="2"/>
      <c r="F109" s="5"/>
      <c r="G109" s="11">
        <v>1</v>
      </c>
    </row>
    <row r="110" spans="1:7" ht="25.5" customHeight="1">
      <c r="A110" s="3">
        <v>30095065</v>
      </c>
      <c r="B110" s="4" t="s">
        <v>80</v>
      </c>
      <c r="C110" s="2">
        <v>42015125</v>
      </c>
      <c r="D110" s="2">
        <v>42015125</v>
      </c>
      <c r="E110" s="2"/>
      <c r="F110" s="5"/>
      <c r="G110" s="11">
        <v>0</v>
      </c>
    </row>
    <row r="111" spans="1:7" ht="25.5" customHeight="1">
      <c r="A111" s="33">
        <v>30095484</v>
      </c>
      <c r="B111" s="41" t="s">
        <v>260</v>
      </c>
      <c r="C111" s="2">
        <v>380600000</v>
      </c>
      <c r="D111" s="2">
        <v>317000000</v>
      </c>
      <c r="E111" s="2"/>
      <c r="F111" s="5"/>
      <c r="G111" s="11">
        <v>0</v>
      </c>
    </row>
    <row r="112" spans="1:7" ht="25.5" customHeight="1">
      <c r="A112" s="33">
        <v>30095709</v>
      </c>
      <c r="B112" s="40" t="s">
        <v>259</v>
      </c>
      <c r="C112" s="2">
        <v>39111528</v>
      </c>
      <c r="D112" s="2">
        <v>39111528</v>
      </c>
      <c r="E112" s="2"/>
      <c r="F112" s="5"/>
      <c r="G112" s="11">
        <v>0</v>
      </c>
    </row>
    <row r="113" spans="1:7" ht="25.5" customHeight="1">
      <c r="A113" s="3">
        <v>30096133</v>
      </c>
      <c r="B113" s="4" t="s">
        <v>50</v>
      </c>
      <c r="C113" s="2">
        <v>335354024</v>
      </c>
      <c r="D113" s="2">
        <v>335354024</v>
      </c>
      <c r="E113" s="2"/>
      <c r="F113" s="5"/>
      <c r="G113" s="11">
        <v>0.9</v>
      </c>
    </row>
    <row r="114" spans="1:7" ht="25.5" customHeight="1">
      <c r="A114" s="3">
        <v>30096152</v>
      </c>
      <c r="B114" s="4" t="s">
        <v>51</v>
      </c>
      <c r="C114" s="2">
        <v>284634828</v>
      </c>
      <c r="D114" s="2">
        <v>284634828</v>
      </c>
      <c r="E114" s="2"/>
      <c r="F114" s="5"/>
      <c r="G114" s="11">
        <v>0.9</v>
      </c>
    </row>
    <row r="115" spans="1:7" ht="25.5" customHeight="1">
      <c r="A115" s="3">
        <v>30098084</v>
      </c>
      <c r="B115" s="4" t="s">
        <v>81</v>
      </c>
      <c r="C115" s="2">
        <v>47901296</v>
      </c>
      <c r="D115" s="2">
        <v>12631034</v>
      </c>
      <c r="E115" s="2"/>
      <c r="F115" s="5"/>
      <c r="G115" s="11">
        <v>1</v>
      </c>
    </row>
    <row r="116" spans="1:7" ht="25.5" customHeight="1">
      <c r="A116" s="3">
        <v>30098177</v>
      </c>
      <c r="B116" s="4" t="s">
        <v>82</v>
      </c>
      <c r="C116" s="2">
        <v>47903000</v>
      </c>
      <c r="D116" s="2">
        <v>31418650</v>
      </c>
      <c r="E116" s="2"/>
      <c r="F116" s="5"/>
      <c r="G116" s="11">
        <v>0.99</v>
      </c>
    </row>
    <row r="117" spans="1:7" ht="25.5" customHeight="1">
      <c r="A117" s="3">
        <v>30098185</v>
      </c>
      <c r="B117" s="4" t="s">
        <v>83</v>
      </c>
      <c r="C117" s="2">
        <v>49799463</v>
      </c>
      <c r="D117" s="2">
        <v>4615772</v>
      </c>
      <c r="E117" s="2"/>
      <c r="F117" s="5"/>
      <c r="G117" s="11">
        <v>0.9871</v>
      </c>
    </row>
    <row r="118" spans="1:7" ht="25.5" customHeight="1">
      <c r="A118" s="3">
        <v>30098186</v>
      </c>
      <c r="B118" s="4" t="s">
        <v>84</v>
      </c>
      <c r="C118" s="2">
        <v>49019413</v>
      </c>
      <c r="D118" s="2">
        <v>13766401</v>
      </c>
      <c r="E118" s="2"/>
      <c r="F118" s="5"/>
      <c r="G118" s="11">
        <v>1</v>
      </c>
    </row>
    <row r="119" spans="1:7" ht="25.5" customHeight="1">
      <c r="A119" s="3">
        <v>30098187</v>
      </c>
      <c r="B119" s="4" t="s">
        <v>85</v>
      </c>
      <c r="C119" s="2">
        <v>42500000</v>
      </c>
      <c r="D119" s="2">
        <v>42500000</v>
      </c>
      <c r="E119" s="2"/>
      <c r="F119" s="5"/>
      <c r="G119" s="11">
        <v>1</v>
      </c>
    </row>
    <row r="120" spans="1:7" ht="25.5" customHeight="1">
      <c r="A120" s="33">
        <v>30098249</v>
      </c>
      <c r="B120" s="42" t="s">
        <v>261</v>
      </c>
      <c r="C120" s="2">
        <v>39336976</v>
      </c>
      <c r="D120" s="2">
        <v>39205000</v>
      </c>
      <c r="E120" s="2"/>
      <c r="F120" s="5"/>
      <c r="G120" s="11">
        <v>0.5</v>
      </c>
    </row>
    <row r="121" spans="1:7" ht="25.5" customHeight="1">
      <c r="A121" s="3">
        <v>30098293</v>
      </c>
      <c r="B121" s="4" t="s">
        <v>86</v>
      </c>
      <c r="C121" s="2">
        <v>47093000</v>
      </c>
      <c r="D121" s="2">
        <v>47093000</v>
      </c>
      <c r="E121" s="2"/>
      <c r="F121" s="5"/>
      <c r="G121" s="11">
        <v>0.9312</v>
      </c>
    </row>
    <row r="122" spans="1:7" ht="25.5" customHeight="1">
      <c r="A122" s="24">
        <v>30109816</v>
      </c>
      <c r="B122" s="25" t="s">
        <v>172</v>
      </c>
      <c r="C122" s="2">
        <v>47900000</v>
      </c>
      <c r="D122" s="2">
        <v>47900000</v>
      </c>
      <c r="E122" s="2"/>
      <c r="F122" s="5"/>
      <c r="G122" s="11">
        <v>1</v>
      </c>
    </row>
    <row r="123" spans="1:7" ht="25.5" customHeight="1">
      <c r="A123" s="24">
        <v>30110240</v>
      </c>
      <c r="B123" s="25" t="s">
        <v>173</v>
      </c>
      <c r="C123" s="2">
        <v>24223000</v>
      </c>
      <c r="D123" s="2">
        <v>24223000</v>
      </c>
      <c r="E123" s="2"/>
      <c r="F123" s="5"/>
      <c r="G123" s="11">
        <v>1</v>
      </c>
    </row>
    <row r="124" spans="1:7" ht="25.5" customHeight="1">
      <c r="A124" s="24">
        <v>30110318</v>
      </c>
      <c r="B124" s="25" t="s">
        <v>174</v>
      </c>
      <c r="C124" s="2">
        <v>49676000</v>
      </c>
      <c r="D124" s="2">
        <v>49676000</v>
      </c>
      <c r="E124" s="2"/>
      <c r="F124" s="5"/>
      <c r="G124" s="11">
        <v>1</v>
      </c>
    </row>
    <row r="125" spans="1:7" ht="25.5" customHeight="1">
      <c r="A125" s="24">
        <v>30112387</v>
      </c>
      <c r="B125" s="25" t="s">
        <v>175</v>
      </c>
      <c r="C125" s="2">
        <v>32132000</v>
      </c>
      <c r="D125" s="2">
        <v>32132000</v>
      </c>
      <c r="E125" s="2"/>
      <c r="F125" s="5"/>
      <c r="G125" s="11">
        <v>1</v>
      </c>
    </row>
    <row r="126" spans="1:7" ht="25.5" customHeight="1">
      <c r="A126" s="7">
        <v>30098866</v>
      </c>
      <c r="B126" s="25" t="s">
        <v>176</v>
      </c>
      <c r="C126" s="2">
        <v>49932974</v>
      </c>
      <c r="D126" s="2">
        <v>40036379</v>
      </c>
      <c r="E126" s="2"/>
      <c r="F126" s="5"/>
      <c r="G126" s="11">
        <v>1</v>
      </c>
    </row>
    <row r="127" spans="1:7" ht="25.5" customHeight="1">
      <c r="A127" s="3">
        <v>30098865</v>
      </c>
      <c r="B127" s="4" t="s">
        <v>171</v>
      </c>
      <c r="C127" s="2">
        <v>49900521</v>
      </c>
      <c r="D127" s="2">
        <v>49900521</v>
      </c>
      <c r="E127" s="2"/>
      <c r="F127" s="5"/>
      <c r="G127" s="11">
        <v>1</v>
      </c>
    </row>
    <row r="128" spans="1:7" ht="25.5" customHeight="1">
      <c r="A128" s="3">
        <v>30099388</v>
      </c>
      <c r="B128" s="4" t="s">
        <v>54</v>
      </c>
      <c r="C128" s="2">
        <v>151660629</v>
      </c>
      <c r="D128" s="2">
        <v>151660629</v>
      </c>
      <c r="E128" s="2"/>
      <c r="F128" s="5"/>
      <c r="G128" s="11">
        <v>1</v>
      </c>
    </row>
    <row r="129" spans="1:7" ht="25.5" customHeight="1">
      <c r="A129" s="3">
        <v>30099531</v>
      </c>
      <c r="B129" s="4" t="s">
        <v>53</v>
      </c>
      <c r="C129" s="2">
        <v>114502991</v>
      </c>
      <c r="D129" s="2">
        <v>114502991</v>
      </c>
      <c r="E129" s="2"/>
      <c r="F129" s="5"/>
      <c r="G129" s="11">
        <v>1</v>
      </c>
    </row>
    <row r="130" spans="1:7" ht="25.5" customHeight="1">
      <c r="A130" s="3">
        <v>30102362</v>
      </c>
      <c r="B130" s="4" t="s">
        <v>52</v>
      </c>
      <c r="C130" s="2">
        <v>1833690518</v>
      </c>
      <c r="D130" s="2">
        <v>1713900338</v>
      </c>
      <c r="E130" s="2"/>
      <c r="F130" s="5"/>
      <c r="G130" s="11">
        <v>1</v>
      </c>
    </row>
    <row r="131" spans="1:7" ht="25.5" customHeight="1">
      <c r="A131" s="3">
        <v>30104363</v>
      </c>
      <c r="B131" s="4" t="s">
        <v>60</v>
      </c>
      <c r="C131" s="2">
        <v>19950000</v>
      </c>
      <c r="D131" s="2">
        <v>19950000</v>
      </c>
      <c r="E131" s="2"/>
      <c r="F131" s="5"/>
      <c r="G131" s="11">
        <v>1</v>
      </c>
    </row>
    <row r="132" spans="1:7" ht="25.5" customHeight="1">
      <c r="A132" s="3">
        <v>30105271</v>
      </c>
      <c r="B132" s="4" t="s">
        <v>87</v>
      </c>
      <c r="C132" s="2">
        <v>41721000</v>
      </c>
      <c r="D132" s="2">
        <v>41721000</v>
      </c>
      <c r="E132" s="2"/>
      <c r="F132" s="5"/>
      <c r="G132" s="11">
        <v>1</v>
      </c>
    </row>
    <row r="133" spans="1:7" ht="25.5" customHeight="1">
      <c r="A133" s="26">
        <v>30106940</v>
      </c>
      <c r="B133" s="28" t="s">
        <v>178</v>
      </c>
      <c r="C133" s="2">
        <v>27020000</v>
      </c>
      <c r="D133" s="2">
        <v>27020000</v>
      </c>
      <c r="E133" s="2"/>
      <c r="F133" s="5"/>
      <c r="G133" s="11">
        <v>1</v>
      </c>
    </row>
    <row r="134" spans="1:7" ht="25.5" customHeight="1">
      <c r="A134" s="26">
        <v>30106874</v>
      </c>
      <c r="B134" s="28" t="s">
        <v>179</v>
      </c>
      <c r="C134" s="2">
        <v>23562000</v>
      </c>
      <c r="D134" s="2">
        <v>23562000</v>
      </c>
      <c r="E134" s="2"/>
      <c r="F134" s="5"/>
      <c r="G134" s="11">
        <v>1</v>
      </c>
    </row>
    <row r="135" spans="1:7" ht="25.5" customHeight="1">
      <c r="A135" s="26">
        <v>30106946</v>
      </c>
      <c r="B135" s="28" t="s">
        <v>180</v>
      </c>
      <c r="C135" s="2">
        <v>16923000</v>
      </c>
      <c r="D135" s="2">
        <v>16923000</v>
      </c>
      <c r="E135" s="2"/>
      <c r="F135" s="5"/>
      <c r="G135" s="11">
        <v>1</v>
      </c>
    </row>
    <row r="136" spans="1:7" ht="25.5" customHeight="1">
      <c r="A136" s="26">
        <v>30106934</v>
      </c>
      <c r="B136" s="28" t="s">
        <v>181</v>
      </c>
      <c r="C136" s="2">
        <v>28798000</v>
      </c>
      <c r="D136" s="2">
        <v>28798000</v>
      </c>
      <c r="E136" s="2"/>
      <c r="F136" s="5"/>
      <c r="G136" s="11">
        <v>1</v>
      </c>
    </row>
    <row r="137" spans="1:7" ht="25.5" customHeight="1">
      <c r="A137" s="26">
        <v>30106953</v>
      </c>
      <c r="B137" s="28" t="s">
        <v>182</v>
      </c>
      <c r="C137" s="2">
        <v>36060000</v>
      </c>
      <c r="D137" s="2">
        <v>36059511</v>
      </c>
      <c r="E137" s="2"/>
      <c r="F137" s="5"/>
      <c r="G137" s="11">
        <v>1</v>
      </c>
    </row>
    <row r="138" spans="1:7" ht="25.5" customHeight="1">
      <c r="A138" s="7">
        <v>30107048</v>
      </c>
      <c r="B138" s="29" t="s">
        <v>183</v>
      </c>
      <c r="C138" s="2">
        <v>46178000</v>
      </c>
      <c r="D138" s="2">
        <v>46178000</v>
      </c>
      <c r="E138" s="2"/>
      <c r="F138" s="5"/>
      <c r="G138" s="11">
        <v>1</v>
      </c>
    </row>
    <row r="139" spans="1:7" ht="25.5" customHeight="1">
      <c r="A139" s="7">
        <v>30107074</v>
      </c>
      <c r="B139" s="22" t="s">
        <v>184</v>
      </c>
      <c r="C139" s="2">
        <v>42863000</v>
      </c>
      <c r="D139" s="2">
        <v>42863000</v>
      </c>
      <c r="E139" s="2"/>
      <c r="F139" s="5"/>
      <c r="G139" s="11">
        <v>1</v>
      </c>
    </row>
    <row r="140" spans="1:7" ht="25.5" customHeight="1">
      <c r="A140" s="7">
        <v>30107082</v>
      </c>
      <c r="B140" s="22" t="s">
        <v>185</v>
      </c>
      <c r="C140" s="2">
        <v>27432000</v>
      </c>
      <c r="D140" s="2">
        <v>24000000</v>
      </c>
      <c r="E140" s="2"/>
      <c r="F140" s="5"/>
      <c r="G140" s="11">
        <v>1</v>
      </c>
    </row>
    <row r="141" spans="1:7" ht="25.5" customHeight="1">
      <c r="A141" s="7">
        <v>30107087</v>
      </c>
      <c r="B141" s="22" t="s">
        <v>186</v>
      </c>
      <c r="C141" s="2">
        <v>57150000</v>
      </c>
      <c r="D141" s="2">
        <v>50000000</v>
      </c>
      <c r="E141" s="2"/>
      <c r="F141" s="5"/>
      <c r="G141" s="11">
        <v>1</v>
      </c>
    </row>
    <row r="142" spans="1:7" ht="25.5" customHeight="1">
      <c r="A142" s="7">
        <v>30107091</v>
      </c>
      <c r="B142" s="25" t="s">
        <v>187</v>
      </c>
      <c r="C142" s="2">
        <v>127999000</v>
      </c>
      <c r="D142" s="2">
        <v>127999000</v>
      </c>
      <c r="E142" s="2"/>
      <c r="F142" s="5"/>
      <c r="G142" s="11">
        <v>1</v>
      </c>
    </row>
    <row r="143" spans="1:7" ht="25.5" customHeight="1">
      <c r="A143" s="7">
        <v>30107093</v>
      </c>
      <c r="B143" s="22" t="s">
        <v>188</v>
      </c>
      <c r="C143" s="2">
        <v>312001000</v>
      </c>
      <c r="D143" s="2">
        <v>156000000</v>
      </c>
      <c r="E143" s="2"/>
      <c r="F143" s="5"/>
      <c r="G143" s="11">
        <v>1</v>
      </c>
    </row>
    <row r="144" spans="1:7" ht="25.5" customHeight="1">
      <c r="A144" s="7">
        <v>30106973</v>
      </c>
      <c r="B144" s="25" t="s">
        <v>189</v>
      </c>
      <c r="C144" s="2">
        <v>44490000</v>
      </c>
      <c r="D144" s="2">
        <v>44490000</v>
      </c>
      <c r="E144" s="2"/>
      <c r="F144" s="5"/>
      <c r="G144" s="11">
        <v>1</v>
      </c>
    </row>
    <row r="145" spans="1:7" ht="25.5" customHeight="1">
      <c r="A145" s="7">
        <v>30106975</v>
      </c>
      <c r="B145" s="25" t="s">
        <v>190</v>
      </c>
      <c r="C145" s="2">
        <v>50873000</v>
      </c>
      <c r="D145" s="2">
        <v>50873000</v>
      </c>
      <c r="E145" s="2"/>
      <c r="F145" s="5"/>
      <c r="G145" s="11">
        <v>1</v>
      </c>
    </row>
    <row r="146" spans="1:7" ht="25.5" customHeight="1">
      <c r="A146" s="7">
        <v>30106926</v>
      </c>
      <c r="B146" s="25" t="s">
        <v>191</v>
      </c>
      <c r="C146" s="2">
        <v>42780000</v>
      </c>
      <c r="D146" s="2">
        <v>42780000</v>
      </c>
      <c r="E146" s="2"/>
      <c r="F146" s="5"/>
      <c r="G146" s="11">
        <v>1</v>
      </c>
    </row>
    <row r="147" spans="1:7" ht="25.5" customHeight="1">
      <c r="A147" s="7">
        <v>30106900</v>
      </c>
      <c r="B147" s="25" t="s">
        <v>192</v>
      </c>
      <c r="C147" s="2">
        <v>23678000</v>
      </c>
      <c r="D147" s="2">
        <v>23678000</v>
      </c>
      <c r="E147" s="2"/>
      <c r="F147" s="5"/>
      <c r="G147" s="11">
        <v>1</v>
      </c>
    </row>
    <row r="148" spans="1:7" ht="25.5" customHeight="1">
      <c r="A148" s="7">
        <v>30106980</v>
      </c>
      <c r="B148" s="25" t="s">
        <v>193</v>
      </c>
      <c r="C148" s="2">
        <v>30803000</v>
      </c>
      <c r="D148" s="2">
        <v>30803000</v>
      </c>
      <c r="E148" s="2"/>
      <c r="F148" s="5"/>
      <c r="G148" s="11">
        <v>1</v>
      </c>
    </row>
    <row r="149" spans="1:7" ht="25.5" customHeight="1">
      <c r="A149" s="7">
        <v>30106977</v>
      </c>
      <c r="B149" s="25" t="s">
        <v>194</v>
      </c>
      <c r="C149" s="2">
        <v>17238000</v>
      </c>
      <c r="D149" s="2">
        <v>17238000</v>
      </c>
      <c r="E149" s="2"/>
      <c r="F149" s="5"/>
      <c r="G149" s="11">
        <v>1</v>
      </c>
    </row>
    <row r="150" spans="1:7" ht="25.5" customHeight="1">
      <c r="A150" s="27">
        <v>30110926</v>
      </c>
      <c r="B150" s="25" t="s">
        <v>195</v>
      </c>
      <c r="C150" s="2">
        <v>29662000</v>
      </c>
      <c r="D150" s="2">
        <v>29662000</v>
      </c>
      <c r="E150" s="2"/>
      <c r="F150" s="5"/>
      <c r="G150" s="11">
        <v>1</v>
      </c>
    </row>
    <row r="151" spans="1:7" ht="25.5" customHeight="1">
      <c r="A151" s="7">
        <v>30110988</v>
      </c>
      <c r="B151" s="25" t="s">
        <v>196</v>
      </c>
      <c r="C151" s="2">
        <v>37805000</v>
      </c>
      <c r="D151" s="2">
        <v>37805000</v>
      </c>
      <c r="E151" s="2"/>
      <c r="F151" s="5"/>
      <c r="G151" s="11">
        <v>1</v>
      </c>
    </row>
    <row r="152" spans="1:7" ht="25.5" customHeight="1">
      <c r="A152" s="7">
        <v>30111074</v>
      </c>
      <c r="B152" s="25" t="s">
        <v>197</v>
      </c>
      <c r="C152" s="2">
        <v>85523000</v>
      </c>
      <c r="D152" s="2">
        <v>85523000</v>
      </c>
      <c r="E152" s="2"/>
      <c r="F152" s="5"/>
      <c r="G152" s="11">
        <v>1</v>
      </c>
    </row>
    <row r="153" spans="1:7" ht="25.5" customHeight="1">
      <c r="A153" s="7">
        <v>30111091</v>
      </c>
      <c r="B153" s="25" t="s">
        <v>198</v>
      </c>
      <c r="C153" s="2">
        <v>29463000</v>
      </c>
      <c r="D153" s="2">
        <v>29463000</v>
      </c>
      <c r="E153" s="2"/>
      <c r="F153" s="5"/>
      <c r="G153" s="11">
        <v>1</v>
      </c>
    </row>
    <row r="154" spans="1:7" ht="25.5" customHeight="1">
      <c r="A154" s="7">
        <v>30111113</v>
      </c>
      <c r="B154" s="25" t="s">
        <v>199</v>
      </c>
      <c r="C154" s="2">
        <v>31347000</v>
      </c>
      <c r="D154" s="2">
        <v>31347000</v>
      </c>
      <c r="E154" s="2"/>
      <c r="F154" s="5"/>
      <c r="G154" s="11">
        <v>1</v>
      </c>
    </row>
    <row r="155" spans="1:7" ht="25.5" customHeight="1">
      <c r="A155" s="7">
        <v>30111106</v>
      </c>
      <c r="B155" s="25" t="s">
        <v>200</v>
      </c>
      <c r="C155" s="2">
        <v>22860000</v>
      </c>
      <c r="D155" s="2">
        <v>22860000</v>
      </c>
      <c r="E155" s="2"/>
      <c r="F155" s="5"/>
      <c r="G155" s="11">
        <v>1</v>
      </c>
    </row>
    <row r="156" spans="1:7" ht="25.5" customHeight="1">
      <c r="A156" s="7">
        <v>30111109</v>
      </c>
      <c r="B156" s="25" t="s">
        <v>201</v>
      </c>
      <c r="C156" s="2">
        <v>41632000</v>
      </c>
      <c r="D156" s="2">
        <v>41632000</v>
      </c>
      <c r="E156" s="2"/>
      <c r="F156" s="5"/>
      <c r="G156" s="11">
        <v>1</v>
      </c>
    </row>
    <row r="157" spans="1:7" ht="25.5" customHeight="1">
      <c r="A157" s="7">
        <v>30111111</v>
      </c>
      <c r="B157" s="25" t="s">
        <v>202</v>
      </c>
      <c r="C157" s="2">
        <v>19010000</v>
      </c>
      <c r="D157" s="2">
        <v>19010000</v>
      </c>
      <c r="E157" s="2"/>
      <c r="F157" s="5"/>
      <c r="G157" s="11">
        <v>1</v>
      </c>
    </row>
    <row r="158" spans="1:7" ht="25.5" customHeight="1">
      <c r="A158" s="7">
        <v>30111117</v>
      </c>
      <c r="B158" s="25" t="s">
        <v>203</v>
      </c>
      <c r="C158" s="2">
        <v>28340000</v>
      </c>
      <c r="D158" s="2">
        <v>28340000</v>
      </c>
      <c r="E158" s="2"/>
      <c r="F158" s="5"/>
      <c r="G158" s="11">
        <v>1</v>
      </c>
    </row>
    <row r="159" spans="1:7" ht="25.5" customHeight="1">
      <c r="A159" s="7">
        <v>30111118</v>
      </c>
      <c r="B159" s="25" t="s">
        <v>204</v>
      </c>
      <c r="C159" s="2">
        <v>32492000</v>
      </c>
      <c r="D159" s="2">
        <v>32492000</v>
      </c>
      <c r="E159" s="2"/>
      <c r="F159" s="5"/>
      <c r="G159" s="11">
        <v>1</v>
      </c>
    </row>
    <row r="160" spans="1:7" ht="25.5" customHeight="1">
      <c r="A160" s="7">
        <v>30111119</v>
      </c>
      <c r="B160" s="22" t="s">
        <v>205</v>
      </c>
      <c r="C160" s="2">
        <v>92730000</v>
      </c>
      <c r="D160" s="2">
        <v>92730000</v>
      </c>
      <c r="E160" s="2"/>
      <c r="F160" s="5"/>
      <c r="G160" s="11">
        <v>1</v>
      </c>
    </row>
    <row r="161" spans="1:7" ht="25.5" customHeight="1">
      <c r="A161" s="7">
        <v>30111133</v>
      </c>
      <c r="B161" s="22" t="s">
        <v>206</v>
      </c>
      <c r="C161" s="2">
        <v>57576000</v>
      </c>
      <c r="D161" s="2">
        <v>57576000</v>
      </c>
      <c r="E161" s="2"/>
      <c r="F161" s="5"/>
      <c r="G161" s="11">
        <v>1</v>
      </c>
    </row>
    <row r="162" spans="1:7" ht="25.5" customHeight="1">
      <c r="A162" s="7">
        <v>30111139</v>
      </c>
      <c r="B162" s="25" t="s">
        <v>207</v>
      </c>
      <c r="C162" s="2">
        <v>41000000</v>
      </c>
      <c r="D162" s="2">
        <v>41000000</v>
      </c>
      <c r="E162" s="2"/>
      <c r="F162" s="5"/>
      <c r="G162" s="11">
        <v>1</v>
      </c>
    </row>
    <row r="163" spans="1:7" ht="25.5" customHeight="1">
      <c r="A163" s="7">
        <v>30111147</v>
      </c>
      <c r="B163" s="25" t="s">
        <v>208</v>
      </c>
      <c r="C163" s="2">
        <v>32100000</v>
      </c>
      <c r="D163" s="2">
        <v>32100000</v>
      </c>
      <c r="E163" s="2"/>
      <c r="F163" s="5"/>
      <c r="G163" s="11">
        <v>1</v>
      </c>
    </row>
    <row r="164" spans="1:7" ht="25.5" customHeight="1">
      <c r="A164" s="7">
        <v>30111180</v>
      </c>
      <c r="B164" s="22" t="s">
        <v>209</v>
      </c>
      <c r="C164" s="2">
        <v>48000000</v>
      </c>
      <c r="D164" s="2">
        <v>48000000</v>
      </c>
      <c r="E164" s="2"/>
      <c r="F164" s="5"/>
      <c r="G164" s="11">
        <v>0</v>
      </c>
    </row>
    <row r="165" spans="1:7" ht="25.5" customHeight="1">
      <c r="A165" s="7">
        <v>30111198</v>
      </c>
      <c r="B165" s="22" t="s">
        <v>210</v>
      </c>
      <c r="C165" s="2">
        <v>60000000</v>
      </c>
      <c r="D165" s="2">
        <v>60000000</v>
      </c>
      <c r="E165" s="2"/>
      <c r="F165" s="5"/>
      <c r="G165" s="11">
        <v>1</v>
      </c>
    </row>
    <row r="166" spans="1:7" ht="25.5" customHeight="1">
      <c r="A166" s="7">
        <v>30111199</v>
      </c>
      <c r="B166" s="22" t="s">
        <v>211</v>
      </c>
      <c r="C166" s="2">
        <v>20000000</v>
      </c>
      <c r="D166" s="2">
        <v>20000000</v>
      </c>
      <c r="E166" s="2"/>
      <c r="F166" s="5"/>
      <c r="G166" s="11">
        <v>0</v>
      </c>
    </row>
    <row r="167" spans="1:7" ht="25.5" customHeight="1">
      <c r="A167" s="13"/>
      <c r="B167" s="14"/>
      <c r="C167" s="15"/>
      <c r="D167" s="15"/>
      <c r="E167" s="15"/>
      <c r="F167" s="16"/>
      <c r="G167" s="17"/>
    </row>
    <row r="168" spans="1:7" ht="25.5" customHeight="1">
      <c r="A168" s="13"/>
      <c r="B168" s="14"/>
      <c r="C168" s="15"/>
      <c r="D168" s="15"/>
      <c r="E168" s="15"/>
      <c r="F168" s="16"/>
      <c r="G168" s="17"/>
    </row>
    <row r="169" spans="1:7" ht="25.5" customHeight="1">
      <c r="A169" s="13"/>
      <c r="B169" s="14"/>
      <c r="C169" s="15"/>
      <c r="D169" s="15"/>
      <c r="E169" s="16"/>
      <c r="F169" s="16"/>
      <c r="G169" s="17"/>
    </row>
    <row r="170" ht="12.75">
      <c r="C170" s="1"/>
    </row>
    <row r="172" ht="48.75" customHeight="1">
      <c r="B172" s="19" t="s">
        <v>258</v>
      </c>
    </row>
    <row r="173" spans="1:7" ht="25.5">
      <c r="A173" s="8" t="s">
        <v>3</v>
      </c>
      <c r="B173" s="8" t="s">
        <v>4</v>
      </c>
      <c r="C173" s="8" t="s">
        <v>109</v>
      </c>
      <c r="D173" s="9" t="s">
        <v>88</v>
      </c>
      <c r="E173" s="9" t="s">
        <v>89</v>
      </c>
      <c r="F173" s="9" t="s">
        <v>90</v>
      </c>
      <c r="G173" s="9" t="s">
        <v>91</v>
      </c>
    </row>
    <row r="174" spans="1:7" ht="24">
      <c r="A174" s="5">
        <v>20102690</v>
      </c>
      <c r="B174" s="12" t="s">
        <v>92</v>
      </c>
      <c r="C174" s="2">
        <v>505619000</v>
      </c>
      <c r="D174" s="2">
        <v>298784865</v>
      </c>
      <c r="E174" s="2">
        <v>130515381</v>
      </c>
      <c r="F174" s="2"/>
      <c r="G174" s="11">
        <v>0.2011</v>
      </c>
    </row>
    <row r="175" spans="1:7" ht="12.75">
      <c r="A175" s="5">
        <v>20190291</v>
      </c>
      <c r="B175" s="12" t="s">
        <v>93</v>
      </c>
      <c r="C175" s="2">
        <v>534429470</v>
      </c>
      <c r="D175" s="2">
        <v>211018213</v>
      </c>
      <c r="E175" s="2"/>
      <c r="F175" s="2"/>
      <c r="G175" s="11">
        <v>0.9791</v>
      </c>
    </row>
    <row r="176" spans="1:7" ht="24">
      <c r="A176" s="5">
        <v>30026529</v>
      </c>
      <c r="B176" s="12" t="s">
        <v>94</v>
      </c>
      <c r="C176" s="2">
        <v>255614000</v>
      </c>
      <c r="D176" s="2">
        <v>25015000</v>
      </c>
      <c r="E176" s="2"/>
      <c r="F176" s="2"/>
      <c r="G176" s="11">
        <v>0.8968</v>
      </c>
    </row>
    <row r="177" spans="1:7" ht="24">
      <c r="A177" s="5">
        <v>30039764</v>
      </c>
      <c r="B177" s="12" t="s">
        <v>95</v>
      </c>
      <c r="C177" s="2">
        <v>686494002</v>
      </c>
      <c r="D177" s="2">
        <v>109779960</v>
      </c>
      <c r="E177" s="2"/>
      <c r="F177" s="2"/>
      <c r="G177" s="11">
        <v>0.9715</v>
      </c>
    </row>
    <row r="178" spans="1:7" ht="24">
      <c r="A178" s="5">
        <v>30041039</v>
      </c>
      <c r="B178" s="12" t="s">
        <v>96</v>
      </c>
      <c r="C178" s="2">
        <v>198840000</v>
      </c>
      <c r="D178" s="2">
        <v>57006602</v>
      </c>
      <c r="E178" s="2"/>
      <c r="F178" s="2"/>
      <c r="G178" s="11">
        <v>0.7133041540937437</v>
      </c>
    </row>
    <row r="179" spans="1:7" ht="24">
      <c r="A179" s="5">
        <v>30068893</v>
      </c>
      <c r="B179" s="12" t="s">
        <v>97</v>
      </c>
      <c r="C179" s="2">
        <v>75512000</v>
      </c>
      <c r="D179" s="2">
        <v>14378000</v>
      </c>
      <c r="E179" s="2"/>
      <c r="F179" s="2"/>
      <c r="G179" s="11">
        <v>0.8095107135289755</v>
      </c>
    </row>
    <row r="180" spans="1:7" ht="24">
      <c r="A180" s="5">
        <v>30073157</v>
      </c>
      <c r="B180" s="12" t="s">
        <v>98</v>
      </c>
      <c r="C180" s="2">
        <v>50350170</v>
      </c>
      <c r="D180" s="2">
        <v>0</v>
      </c>
      <c r="E180" s="2"/>
      <c r="F180" s="2"/>
      <c r="G180" s="11">
        <v>0.7164251083958604</v>
      </c>
    </row>
    <row r="181" spans="1:7" ht="36">
      <c r="A181" s="5">
        <v>30075675</v>
      </c>
      <c r="B181" s="12" t="s">
        <v>99</v>
      </c>
      <c r="C181" s="2">
        <v>64000000</v>
      </c>
      <c r="D181" s="2">
        <v>19200000</v>
      </c>
      <c r="E181" s="2"/>
      <c r="F181" s="2"/>
      <c r="G181" s="11">
        <v>0.7</v>
      </c>
    </row>
    <row r="182" spans="1:7" ht="24">
      <c r="A182" s="5">
        <v>30077120</v>
      </c>
      <c r="B182" s="12" t="s">
        <v>100</v>
      </c>
      <c r="C182" s="2">
        <v>198891000</v>
      </c>
      <c r="D182" s="2">
        <v>86490066</v>
      </c>
      <c r="E182" s="2"/>
      <c r="F182" s="2"/>
      <c r="G182" s="11">
        <v>0.5651383622185016</v>
      </c>
    </row>
    <row r="183" spans="1:7" ht="24">
      <c r="A183" s="5" t="s">
        <v>150</v>
      </c>
      <c r="B183" s="12" t="s">
        <v>28</v>
      </c>
      <c r="C183" s="2">
        <v>2459210905</v>
      </c>
      <c r="D183" s="2">
        <v>2459210905</v>
      </c>
      <c r="E183" s="2"/>
      <c r="F183" s="2"/>
      <c r="G183" s="11">
        <v>0.55</v>
      </c>
    </row>
    <row r="184" spans="1:7" ht="12.75">
      <c r="A184" s="5">
        <v>409</v>
      </c>
      <c r="B184" s="12" t="s">
        <v>101</v>
      </c>
      <c r="C184" s="2">
        <v>650000000</v>
      </c>
      <c r="D184" s="2">
        <v>130000000</v>
      </c>
      <c r="E184" s="2"/>
      <c r="F184" s="2"/>
      <c r="G184" s="11">
        <v>0.14369732</v>
      </c>
    </row>
    <row r="185" spans="1:7" ht="24">
      <c r="A185" s="5">
        <v>456</v>
      </c>
      <c r="B185" s="12" t="s">
        <v>102</v>
      </c>
      <c r="C185" s="2">
        <v>743850000</v>
      </c>
      <c r="D185" s="2">
        <v>234902000</v>
      </c>
      <c r="E185" s="2"/>
      <c r="F185" s="2"/>
      <c r="G185" s="11">
        <v>0.815</v>
      </c>
    </row>
    <row r="186" spans="1:7" ht="36">
      <c r="A186" s="5">
        <v>458</v>
      </c>
      <c r="B186" s="12" t="s">
        <v>103</v>
      </c>
      <c r="C186" s="2">
        <v>25581000</v>
      </c>
      <c r="D186" s="2">
        <v>0</v>
      </c>
      <c r="E186" s="2"/>
      <c r="F186" s="2"/>
      <c r="G186" s="11">
        <v>0.6666666666666666</v>
      </c>
    </row>
    <row r="187" spans="1:7" ht="24">
      <c r="A187" s="5">
        <v>472</v>
      </c>
      <c r="B187" s="12" t="s">
        <v>104</v>
      </c>
      <c r="C187" s="2">
        <v>1961700000</v>
      </c>
      <c r="D187" s="2">
        <v>300000000</v>
      </c>
      <c r="E187" s="2"/>
      <c r="F187" s="2"/>
      <c r="G187" s="11">
        <v>0.5729214456848651</v>
      </c>
    </row>
    <row r="188" spans="1:7" ht="24">
      <c r="A188" s="5">
        <v>474</v>
      </c>
      <c r="B188" s="12" t="s">
        <v>105</v>
      </c>
      <c r="C188" s="2">
        <v>360214722</v>
      </c>
      <c r="D188" s="2">
        <v>92432000</v>
      </c>
      <c r="E188" s="2"/>
      <c r="F188" s="2"/>
      <c r="G188" s="11">
        <v>0.26351504867144215</v>
      </c>
    </row>
    <row r="189" spans="1:7" ht="24">
      <c r="A189" s="5">
        <v>473</v>
      </c>
      <c r="B189" s="12" t="s">
        <v>106</v>
      </c>
      <c r="C189" s="2">
        <v>17312000</v>
      </c>
      <c r="D189" s="2">
        <v>7932000</v>
      </c>
      <c r="E189" s="2"/>
      <c r="F189" s="2"/>
      <c r="G189" s="11">
        <v>0.5418207024029574</v>
      </c>
    </row>
    <row r="190" spans="1:7" ht="48">
      <c r="A190" s="5">
        <v>485</v>
      </c>
      <c r="B190" s="12" t="s">
        <v>107</v>
      </c>
      <c r="C190" s="2">
        <v>713585084</v>
      </c>
      <c r="D190" s="2">
        <v>178171000</v>
      </c>
      <c r="E190" s="2"/>
      <c r="F190" s="2"/>
      <c r="G190" s="11">
        <v>0.4711</v>
      </c>
    </row>
    <row r="191" spans="1:7" ht="36">
      <c r="A191" s="5">
        <v>30109373</v>
      </c>
      <c r="B191" s="12" t="s">
        <v>108</v>
      </c>
      <c r="C191" s="2">
        <v>200000000</v>
      </c>
      <c r="D191" s="2">
        <v>45000000</v>
      </c>
      <c r="E191" s="2"/>
      <c r="F191" s="2"/>
      <c r="G191" s="11">
        <v>0</v>
      </c>
    </row>
  </sheetData>
  <sheetProtection/>
  <protectedRanges>
    <protectedRange password="CAC3" sqref="A54" name="Rango1_3_3_18_1_1_1_1_1"/>
    <protectedRange password="CAC3" sqref="B54" name="Rango1_3_1_14_1_1_1_1_2"/>
    <protectedRange password="CAC3" sqref="A84" name="Rango1_5_5_2"/>
    <protectedRange password="CAC3" sqref="B105" name="Rango1_3_1_11_1"/>
    <protectedRange password="CAC3" sqref="A105" name="Rango1_3_3_14_1"/>
    <protectedRange password="CAC3" sqref="A108:B108" name="Rango1_5_1_1_1_5_4"/>
    <protectedRange password="CAC3" sqref="A95" name="Rango1_3_3_3"/>
    <protectedRange password="CAC3" sqref="B95" name="Rango1_3_1_3"/>
    <protectedRange password="CAC3" sqref="A119 A127:A128 A121" name="Rango1_5_1_1_1_3_1_1_2"/>
    <protectedRange password="CAC3" sqref="A129" name="Rango1_5_1_1_1_3_1_1_2_1"/>
    <protectedRange password="CAC3" sqref="A130" name="Rango1_5_1_1_1_3_1_1_2_2"/>
    <protectedRange password="CAC3" sqref="A131" name="Rango1_5_1_1_1_3_1_1_2_3"/>
    <protectedRange password="CAC3" sqref="A82" name="Rango1_3_3_1_1_2"/>
    <protectedRange password="CAC3" sqref="A7" name="Rango1_5_1_1_1_3_1_1_2_4"/>
  </protectedRanges>
  <autoFilter ref="A2:G166"/>
  <printOptions horizontalCentered="1"/>
  <pageMargins left="0.7874015748031497" right="0.6692913385826772" top="0.5118110236220472" bottom="1.299212598425197" header="0" footer="0"/>
  <pageSetup fitToHeight="3" fitToWidth="1" horizontalDpi="600" verticalDpi="600" orientation="portrait" paperSize="5" scale="44" r:id="rId1"/>
  <headerFooter alignWithMargins="0">
    <oddFooter>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3"/>
  <sheetViews>
    <sheetView zoomScalePageLayoutView="0" workbookViewId="0" topLeftCell="A1">
      <selection activeCell="E13" sqref="E13"/>
    </sheetView>
  </sheetViews>
  <sheetFormatPr defaultColWidth="11.421875" defaultRowHeight="12.75"/>
  <cols>
    <col min="2" max="2" width="46.00390625" style="0" customWidth="1"/>
    <col min="3" max="3" width="15.140625" style="0" customWidth="1"/>
    <col min="4" max="4" width="10.7109375" style="0" customWidth="1"/>
    <col min="5" max="5" width="13.421875" style="0" customWidth="1"/>
    <col min="6" max="6" width="13.00390625" style="0" customWidth="1"/>
    <col min="7" max="7" width="15.140625" style="0" customWidth="1"/>
  </cols>
  <sheetData>
    <row r="3" ht="39.75" customHeight="1">
      <c r="B3" s="20" t="s">
        <v>145</v>
      </c>
    </row>
    <row r="4" spans="1:7" ht="25.5">
      <c r="A4" s="8" t="s">
        <v>3</v>
      </c>
      <c r="B4" s="8" t="s">
        <v>4</v>
      </c>
      <c r="C4" s="8" t="s">
        <v>109</v>
      </c>
      <c r="D4" s="8" t="s">
        <v>146</v>
      </c>
      <c r="E4" s="9" t="s">
        <v>88</v>
      </c>
      <c r="F4" s="9" t="s">
        <v>89</v>
      </c>
      <c r="G4" s="9" t="s">
        <v>135</v>
      </c>
    </row>
    <row r="5" spans="1:7" ht="24">
      <c r="A5" s="7">
        <v>20136553</v>
      </c>
      <c r="B5" s="18" t="s">
        <v>114</v>
      </c>
      <c r="C5" s="2">
        <v>240032000</v>
      </c>
      <c r="D5" s="2"/>
      <c r="E5" s="2">
        <v>34653500</v>
      </c>
      <c r="F5" s="2">
        <f>C5-E5</f>
        <v>205378500</v>
      </c>
      <c r="G5" s="21" t="str">
        <f>VLOOKUP(A5,'[1]FNDR'!$A$3:$AQ$357,43,FALSE)</f>
        <v>DIR. VIALIDAD</v>
      </c>
    </row>
    <row r="6" spans="1:7" ht="22.5">
      <c r="A6" s="7">
        <v>30001705</v>
      </c>
      <c r="B6" s="18" t="s">
        <v>212</v>
      </c>
      <c r="C6" s="32">
        <f>1138483000+28716000+3001000</f>
        <v>1170200000</v>
      </c>
      <c r="D6" s="18" t="s">
        <v>137</v>
      </c>
      <c r="E6" s="2">
        <v>513992000</v>
      </c>
      <c r="F6" s="2">
        <v>655654442</v>
      </c>
      <c r="G6" s="21" t="s">
        <v>213</v>
      </c>
    </row>
    <row r="7" spans="1:7" ht="22.5">
      <c r="A7" s="7">
        <v>30059564</v>
      </c>
      <c r="B7" s="18" t="s">
        <v>215</v>
      </c>
      <c r="C7" s="32">
        <v>282640000</v>
      </c>
      <c r="D7" s="18" t="s">
        <v>137</v>
      </c>
      <c r="E7" s="2">
        <v>267000000</v>
      </c>
      <c r="F7" s="2">
        <v>15640000</v>
      </c>
      <c r="G7" s="21" t="s">
        <v>220</v>
      </c>
    </row>
    <row r="8" spans="1:7" ht="22.5">
      <c r="A8" s="7">
        <v>30059566</v>
      </c>
      <c r="B8" s="18" t="s">
        <v>216</v>
      </c>
      <c r="C8" s="32">
        <v>277442000</v>
      </c>
      <c r="D8" s="18" t="s">
        <v>137</v>
      </c>
      <c r="E8" s="2">
        <v>267000000</v>
      </c>
      <c r="F8" s="2">
        <v>10442000</v>
      </c>
      <c r="G8" s="21" t="s">
        <v>220</v>
      </c>
    </row>
    <row r="9" spans="1:7" ht="22.5">
      <c r="A9" s="7">
        <v>30076091</v>
      </c>
      <c r="B9" s="18" t="s">
        <v>219</v>
      </c>
      <c r="C9" s="32">
        <v>942657000</v>
      </c>
      <c r="D9" s="18" t="s">
        <v>137</v>
      </c>
      <c r="E9" s="2">
        <v>315000000</v>
      </c>
      <c r="F9" s="2">
        <v>627657000</v>
      </c>
      <c r="G9" s="21" t="s">
        <v>221</v>
      </c>
    </row>
    <row r="10" spans="1:7" ht="22.5">
      <c r="A10" s="7">
        <v>30078420</v>
      </c>
      <c r="B10" s="18" t="s">
        <v>119</v>
      </c>
      <c r="C10" s="2">
        <v>669412000</v>
      </c>
      <c r="D10" s="18" t="s">
        <v>137</v>
      </c>
      <c r="E10" s="2"/>
      <c r="F10" s="2"/>
      <c r="G10" s="21" t="str">
        <f>VLOOKUP(A10,'[1]FNDR'!$A$3:$AQ$357,43,FALSE)</f>
        <v>DIR. VIALIDAD</v>
      </c>
    </row>
    <row r="11" spans="1:7" ht="22.5">
      <c r="A11" s="7">
        <v>30081305</v>
      </c>
      <c r="B11" s="18" t="s">
        <v>121</v>
      </c>
      <c r="C11" s="2">
        <v>618723000</v>
      </c>
      <c r="D11" s="18" t="s">
        <v>137</v>
      </c>
      <c r="E11" s="2"/>
      <c r="F11" s="5"/>
      <c r="G11" s="21" t="str">
        <f>VLOOKUP(A11,'[1]FNDR'!$A$3:$AQ$357,43,FALSE)</f>
        <v>SERVIU</v>
      </c>
    </row>
    <row r="12" spans="1:7" ht="22.5">
      <c r="A12" s="33">
        <v>30081587</v>
      </c>
      <c r="B12" s="34" t="s">
        <v>236</v>
      </c>
      <c r="C12" s="2">
        <v>400000000</v>
      </c>
      <c r="D12" s="18" t="s">
        <v>137</v>
      </c>
      <c r="E12" s="2">
        <v>200350000</v>
      </c>
      <c r="F12" s="2">
        <f>C12-E12</f>
        <v>199650000</v>
      </c>
      <c r="G12" s="21" t="s">
        <v>237</v>
      </c>
    </row>
    <row r="13" spans="1:7" ht="24">
      <c r="A13" s="33">
        <v>30081824</v>
      </c>
      <c r="B13" s="25" t="s">
        <v>238</v>
      </c>
      <c r="C13" s="2">
        <v>48968000</v>
      </c>
      <c r="D13" s="18" t="s">
        <v>137</v>
      </c>
      <c r="E13" s="2">
        <v>48968000</v>
      </c>
      <c r="F13" s="2"/>
      <c r="G13" s="21" t="s">
        <v>228</v>
      </c>
    </row>
    <row r="14" spans="1:7" ht="22.5">
      <c r="A14" s="7">
        <v>30083166</v>
      </c>
      <c r="B14" s="18" t="s">
        <v>122</v>
      </c>
      <c r="C14" s="2">
        <v>122401000</v>
      </c>
      <c r="D14" s="18" t="s">
        <v>137</v>
      </c>
      <c r="E14" s="5"/>
      <c r="F14" s="5"/>
      <c r="G14" s="21" t="str">
        <f>VLOOKUP(A14,'[1]FNDR'!$A$3:$AQ$357,43,FALSE)</f>
        <v>MUNI. NATALES</v>
      </c>
    </row>
    <row r="15" spans="1:7" ht="24">
      <c r="A15" s="7">
        <v>30084201</v>
      </c>
      <c r="B15" s="18" t="s">
        <v>123</v>
      </c>
      <c r="C15" s="2">
        <v>61418000</v>
      </c>
      <c r="D15" s="18" t="s">
        <v>137</v>
      </c>
      <c r="E15" s="5"/>
      <c r="F15" s="5"/>
      <c r="G15" s="21" t="str">
        <f>VLOOKUP(A15,'[1]FNDR'!$A$3:$AQ$357,43,FALSE)</f>
        <v>DIR. ARQUITECTURA</v>
      </c>
    </row>
    <row r="16" spans="1:7" ht="22.5">
      <c r="A16" s="7">
        <v>30078361</v>
      </c>
      <c r="B16" s="18" t="s">
        <v>222</v>
      </c>
      <c r="C16" s="2">
        <v>382645000</v>
      </c>
      <c r="D16" s="18" t="s">
        <v>137</v>
      </c>
      <c r="E16" s="2">
        <v>382645000</v>
      </c>
      <c r="F16" s="5"/>
      <c r="G16" s="21" t="s">
        <v>224</v>
      </c>
    </row>
    <row r="17" spans="1:7" ht="22.5">
      <c r="A17" s="7">
        <v>30080383</v>
      </c>
      <c r="B17" s="18" t="s">
        <v>225</v>
      </c>
      <c r="C17" s="2">
        <v>56707000</v>
      </c>
      <c r="D17" s="18" t="s">
        <v>137</v>
      </c>
      <c r="E17" s="2">
        <v>11000000</v>
      </c>
      <c r="F17" s="2">
        <v>45707000</v>
      </c>
      <c r="G17" s="21" t="s">
        <v>221</v>
      </c>
    </row>
    <row r="18" spans="1:7" ht="22.5">
      <c r="A18" s="7">
        <v>30087006</v>
      </c>
      <c r="B18" s="18" t="s">
        <v>124</v>
      </c>
      <c r="C18" s="2">
        <v>1606383000</v>
      </c>
      <c r="D18" s="18" t="s">
        <v>137</v>
      </c>
      <c r="E18" s="5"/>
      <c r="F18" s="5"/>
      <c r="G18" s="21" t="str">
        <f>VLOOKUP(A18,'[1]FNDR'!$A$3:$AQ$357,43,FALSE)</f>
        <v>DIR. ARQUITECTURA</v>
      </c>
    </row>
    <row r="19" spans="1:7" ht="22.5">
      <c r="A19" s="7">
        <v>30095774</v>
      </c>
      <c r="B19" s="18" t="s">
        <v>226</v>
      </c>
      <c r="C19" s="2">
        <v>411205000</v>
      </c>
      <c r="D19" s="18" t="s">
        <v>137</v>
      </c>
      <c r="E19" s="2">
        <v>164482000</v>
      </c>
      <c r="F19" s="5"/>
      <c r="G19" s="21" t="s">
        <v>224</v>
      </c>
    </row>
    <row r="20" spans="1:7" ht="22.5">
      <c r="A20" s="7">
        <v>30096134</v>
      </c>
      <c r="B20" s="18" t="s">
        <v>227</v>
      </c>
      <c r="C20" s="2">
        <v>140054000</v>
      </c>
      <c r="D20" s="18" t="s">
        <v>137</v>
      </c>
      <c r="E20" s="2">
        <v>9416000</v>
      </c>
      <c r="F20" s="5"/>
      <c r="G20" s="21" t="s">
        <v>142</v>
      </c>
    </row>
    <row r="21" spans="1:7" ht="22.5">
      <c r="A21" s="7">
        <v>30097193</v>
      </c>
      <c r="B21" s="18" t="s">
        <v>127</v>
      </c>
      <c r="C21" s="2">
        <v>74885000</v>
      </c>
      <c r="D21" s="18" t="s">
        <v>137</v>
      </c>
      <c r="E21" s="2">
        <v>74885000</v>
      </c>
      <c r="F21" s="5"/>
      <c r="G21" s="21" t="str">
        <f>VLOOKUP(A21,'[1]FNDR'!$A$3:$AQ$357,43,FALSE)</f>
        <v>DIR. ARQUITECTURA</v>
      </c>
    </row>
    <row r="22" spans="1:7" ht="22.5">
      <c r="A22" s="7">
        <v>30091363</v>
      </c>
      <c r="B22" s="18" t="s">
        <v>239</v>
      </c>
      <c r="C22" s="2">
        <v>49988000</v>
      </c>
      <c r="D22" s="18" t="s">
        <v>137</v>
      </c>
      <c r="E22" s="2">
        <v>49988000</v>
      </c>
      <c r="F22" s="5"/>
      <c r="G22" s="21" t="s">
        <v>228</v>
      </c>
    </row>
    <row r="23" spans="1:7" ht="22.5">
      <c r="A23" s="7">
        <v>30091371</v>
      </c>
      <c r="B23" s="18" t="s">
        <v>240</v>
      </c>
      <c r="C23" s="2">
        <v>41865000</v>
      </c>
      <c r="D23" s="18" t="s">
        <v>137</v>
      </c>
      <c r="E23" s="2">
        <v>41865000</v>
      </c>
      <c r="F23" s="5"/>
      <c r="G23" s="21" t="s">
        <v>228</v>
      </c>
    </row>
    <row r="24" spans="1:7" ht="22.5">
      <c r="A24" s="7">
        <v>30091384</v>
      </c>
      <c r="B24" s="18" t="s">
        <v>241</v>
      </c>
      <c r="C24" s="2">
        <v>49264000</v>
      </c>
      <c r="D24" s="18" t="s">
        <v>137</v>
      </c>
      <c r="E24" s="2">
        <v>49264000</v>
      </c>
      <c r="F24" s="5"/>
      <c r="G24" s="21" t="s">
        <v>228</v>
      </c>
    </row>
    <row r="25" spans="1:7" ht="22.5">
      <c r="A25" s="7">
        <v>30091385</v>
      </c>
      <c r="B25" s="18" t="s">
        <v>242</v>
      </c>
      <c r="C25" s="2">
        <v>49568000</v>
      </c>
      <c r="D25" s="18" t="s">
        <v>137</v>
      </c>
      <c r="E25" s="2">
        <v>49568000</v>
      </c>
      <c r="F25" s="5"/>
      <c r="G25" s="21" t="s">
        <v>228</v>
      </c>
    </row>
    <row r="26" spans="1:7" ht="22.5">
      <c r="A26" s="7">
        <v>30092216</v>
      </c>
      <c r="B26" s="18" t="s">
        <v>243</v>
      </c>
      <c r="C26" s="2">
        <v>39982000</v>
      </c>
      <c r="D26" s="18" t="s">
        <v>137</v>
      </c>
      <c r="E26" s="2">
        <v>39982000</v>
      </c>
      <c r="F26" s="5"/>
      <c r="G26" s="21" t="s">
        <v>247</v>
      </c>
    </row>
    <row r="27" spans="1:7" ht="22.5">
      <c r="A27" s="7">
        <v>30092218</v>
      </c>
      <c r="B27" s="18" t="s">
        <v>244</v>
      </c>
      <c r="C27" s="2">
        <v>27192000</v>
      </c>
      <c r="D27" s="18" t="s">
        <v>137</v>
      </c>
      <c r="E27" s="2">
        <v>27192000</v>
      </c>
      <c r="F27" s="5"/>
      <c r="G27" s="21" t="s">
        <v>247</v>
      </c>
    </row>
    <row r="28" spans="1:7" ht="22.5">
      <c r="A28" s="7">
        <v>30045246</v>
      </c>
      <c r="B28" s="18" t="s">
        <v>245</v>
      </c>
      <c r="C28" s="2">
        <v>34512000</v>
      </c>
      <c r="D28" s="18" t="s">
        <v>137</v>
      </c>
      <c r="E28" s="2">
        <v>34512000</v>
      </c>
      <c r="F28" s="5"/>
      <c r="G28" s="21" t="s">
        <v>248</v>
      </c>
    </row>
    <row r="29" spans="1:7" ht="22.5">
      <c r="A29" s="7">
        <v>30101906</v>
      </c>
      <c r="B29" s="18" t="s">
        <v>246</v>
      </c>
      <c r="C29" s="2">
        <v>49900000</v>
      </c>
      <c r="D29" s="18" t="s">
        <v>137</v>
      </c>
      <c r="E29" s="2">
        <v>49900000</v>
      </c>
      <c r="F29" s="5"/>
      <c r="G29" s="21" t="s">
        <v>247</v>
      </c>
    </row>
    <row r="30" spans="1:7" ht="22.5">
      <c r="A30" s="7">
        <v>30101842</v>
      </c>
      <c r="B30" s="18" t="s">
        <v>229</v>
      </c>
      <c r="C30" s="2">
        <v>610150000</v>
      </c>
      <c r="D30" s="18" t="s">
        <v>137</v>
      </c>
      <c r="E30" s="2">
        <v>610150000</v>
      </c>
      <c r="F30" s="2">
        <v>9986000</v>
      </c>
      <c r="G30" s="21" t="s">
        <v>224</v>
      </c>
    </row>
    <row r="31" spans="1:7" ht="22.5">
      <c r="A31" s="7">
        <v>30102002</v>
      </c>
      <c r="B31" s="18" t="s">
        <v>230</v>
      </c>
      <c r="C31" s="2">
        <v>16627000</v>
      </c>
      <c r="D31" s="18" t="s">
        <v>137</v>
      </c>
      <c r="E31" s="2">
        <v>16627000</v>
      </c>
      <c r="F31" s="2">
        <v>11563000</v>
      </c>
      <c r="G31" s="21" t="s">
        <v>235</v>
      </c>
    </row>
    <row r="32" spans="1:7" ht="22.5">
      <c r="A32" s="7">
        <v>30102903</v>
      </c>
      <c r="B32" s="18" t="s">
        <v>231</v>
      </c>
      <c r="C32" s="2">
        <v>22389000</v>
      </c>
      <c r="D32" s="18" t="s">
        <v>137</v>
      </c>
      <c r="E32" s="2">
        <v>22389000</v>
      </c>
      <c r="F32" s="2">
        <v>15586000</v>
      </c>
      <c r="G32" s="21" t="s">
        <v>213</v>
      </c>
    </row>
    <row r="33" spans="1:7" ht="22.5">
      <c r="A33" s="7">
        <v>30103824</v>
      </c>
      <c r="B33" s="18" t="s">
        <v>232</v>
      </c>
      <c r="C33" s="2">
        <v>1213600000</v>
      </c>
      <c r="D33" s="18" t="s">
        <v>137</v>
      </c>
      <c r="E33" s="2">
        <v>418160000</v>
      </c>
      <c r="F33" s="2">
        <v>37485000</v>
      </c>
      <c r="G33" s="21" t="s">
        <v>213</v>
      </c>
    </row>
    <row r="34" spans="1:7" ht="22.5">
      <c r="A34" s="7">
        <v>30104559</v>
      </c>
      <c r="B34" s="18" t="s">
        <v>233</v>
      </c>
      <c r="C34" s="2">
        <v>132375000</v>
      </c>
      <c r="D34" s="18" t="s">
        <v>137</v>
      </c>
      <c r="E34" s="2">
        <v>96000000</v>
      </c>
      <c r="F34" s="2">
        <v>2501000</v>
      </c>
      <c r="G34" s="21" t="s">
        <v>221</v>
      </c>
    </row>
    <row r="35" spans="1:7" ht="22.5">
      <c r="A35" s="7">
        <v>30104661</v>
      </c>
      <c r="B35" s="18" t="s">
        <v>234</v>
      </c>
      <c r="C35" s="2">
        <v>65463000</v>
      </c>
      <c r="D35" s="18" t="s">
        <v>137</v>
      </c>
      <c r="E35" s="2">
        <v>32641000</v>
      </c>
      <c r="F35" s="2">
        <v>8001000</v>
      </c>
      <c r="G35" s="21" t="s">
        <v>213</v>
      </c>
    </row>
    <row r="36" spans="1:7" ht="22.5">
      <c r="A36" s="7">
        <v>30058135</v>
      </c>
      <c r="B36" s="18" t="s">
        <v>128</v>
      </c>
      <c r="C36" s="2">
        <v>3390348000</v>
      </c>
      <c r="D36" s="18" t="s">
        <v>137</v>
      </c>
      <c r="E36" s="5"/>
      <c r="F36" s="5"/>
      <c r="G36" s="21" t="str">
        <f>VLOOKUP(A36,'[1]FNDR'!$A$3:$AQ$357,43,FALSE)</f>
        <v>SERVICIO SALUD MAGALLANES</v>
      </c>
    </row>
    <row r="37" spans="1:7" ht="22.5">
      <c r="A37" s="7">
        <v>30069111</v>
      </c>
      <c r="B37" s="18" t="s">
        <v>129</v>
      </c>
      <c r="C37" s="2">
        <v>606180000</v>
      </c>
      <c r="D37" s="18" t="s">
        <v>137</v>
      </c>
      <c r="E37" s="5"/>
      <c r="F37" s="5"/>
      <c r="G37" s="21" t="str">
        <f>VLOOKUP(A37,'[1]FNDR'!$A$3:$AQ$357,43,FALSE)</f>
        <v>DIR. ARQUITECTURA</v>
      </c>
    </row>
    <row r="38" spans="1:7" ht="12.75">
      <c r="A38" s="7">
        <v>30088288</v>
      </c>
      <c r="B38" s="18" t="s">
        <v>131</v>
      </c>
      <c r="C38" s="2">
        <v>45700000</v>
      </c>
      <c r="D38" s="2"/>
      <c r="E38" s="2">
        <v>45700000</v>
      </c>
      <c r="F38" s="5"/>
      <c r="G38" s="21" t="str">
        <f>VLOOKUP(A38,'[1]FNDR'!$A$3:$AQ$357,43,FALSE)</f>
        <v>MUNI. NATALES</v>
      </c>
    </row>
    <row r="39" spans="1:7" ht="22.5">
      <c r="A39" s="7">
        <v>30090932</v>
      </c>
      <c r="B39" s="18" t="s">
        <v>132</v>
      </c>
      <c r="C39" s="2">
        <v>43000000</v>
      </c>
      <c r="D39" s="2"/>
      <c r="E39" s="2">
        <v>43000000</v>
      </c>
      <c r="F39" s="5"/>
      <c r="G39" s="21" t="str">
        <f>VLOOKUP(A39,'[1]FNDR'!$A$3:$AQ$357,43,FALSE)</f>
        <v>MUNI. PORVENIR</v>
      </c>
    </row>
    <row r="40" spans="1:7" ht="22.5">
      <c r="A40" s="7">
        <v>30101989</v>
      </c>
      <c r="B40" s="18" t="s">
        <v>134</v>
      </c>
      <c r="C40" s="2">
        <v>17896000</v>
      </c>
      <c r="D40" s="18" t="s">
        <v>137</v>
      </c>
      <c r="E40" s="5"/>
      <c r="F40" s="5"/>
      <c r="G40" s="21" t="str">
        <f>VLOOKUP(A40,'[1]FNDR'!$A$3:$AQ$357,43,FALSE)</f>
        <v>MUNI. PUNTA ARENAS</v>
      </c>
    </row>
    <row r="42" spans="1:7" ht="61.5" customHeight="1">
      <c r="A42" t="s">
        <v>144</v>
      </c>
      <c r="B42" s="37" t="s">
        <v>148</v>
      </c>
      <c r="C42" s="38"/>
      <c r="D42" s="38"/>
      <c r="E42" s="38"/>
      <c r="F42" s="38"/>
      <c r="G42" s="38"/>
    </row>
    <row r="43" spans="2:7" ht="39.75" customHeight="1">
      <c r="B43" s="37" t="s">
        <v>149</v>
      </c>
      <c r="C43" s="38"/>
      <c r="D43" s="38"/>
      <c r="E43" s="38"/>
      <c r="F43" s="38"/>
      <c r="G43" s="38"/>
    </row>
    <row r="46" ht="39.75" customHeight="1">
      <c r="B46" s="20" t="s">
        <v>147</v>
      </c>
    </row>
    <row r="47" spans="1:7" ht="25.5">
      <c r="A47" s="8" t="s">
        <v>3</v>
      </c>
      <c r="B47" s="8" t="s">
        <v>4</v>
      </c>
      <c r="C47" s="8" t="s">
        <v>109</v>
      </c>
      <c r="D47" s="8" t="s">
        <v>136</v>
      </c>
      <c r="E47" s="9" t="s">
        <v>88</v>
      </c>
      <c r="F47" s="9" t="s">
        <v>89</v>
      </c>
      <c r="G47" s="9" t="s">
        <v>135</v>
      </c>
    </row>
    <row r="48" spans="1:7" ht="22.5">
      <c r="A48" s="7">
        <v>20075933</v>
      </c>
      <c r="B48" s="18" t="s">
        <v>138</v>
      </c>
      <c r="C48" s="2">
        <v>422000000</v>
      </c>
      <c r="D48" s="18" t="s">
        <v>137</v>
      </c>
      <c r="E48" s="2">
        <v>219777500</v>
      </c>
      <c r="F48" s="2">
        <f>C48-E48</f>
        <v>202222500</v>
      </c>
      <c r="G48" s="21" t="s">
        <v>141</v>
      </c>
    </row>
    <row r="49" spans="1:7" ht="22.5">
      <c r="A49" s="7">
        <v>30059359</v>
      </c>
      <c r="B49" s="18" t="s">
        <v>139</v>
      </c>
      <c r="C49" s="2">
        <v>108655000</v>
      </c>
      <c r="D49" s="18" t="s">
        <v>137</v>
      </c>
      <c r="E49" s="2"/>
      <c r="F49" s="5"/>
      <c r="G49" s="21" t="s">
        <v>142</v>
      </c>
    </row>
    <row r="50" spans="1:7" ht="22.5">
      <c r="A50" s="7">
        <v>30091443</v>
      </c>
      <c r="B50" s="18" t="s">
        <v>140</v>
      </c>
      <c r="C50" s="2">
        <v>92731000</v>
      </c>
      <c r="D50" s="18" t="s">
        <v>137</v>
      </c>
      <c r="E50" s="2"/>
      <c r="F50" s="5"/>
      <c r="G50" s="21" t="s">
        <v>143</v>
      </c>
    </row>
    <row r="52" spans="1:7" ht="61.5" customHeight="1">
      <c r="A52" t="s">
        <v>144</v>
      </c>
      <c r="B52" s="37" t="s">
        <v>148</v>
      </c>
      <c r="C52" s="38"/>
      <c r="D52" s="38"/>
      <c r="E52" s="38"/>
      <c r="F52" s="38"/>
      <c r="G52" s="38"/>
    </row>
    <row r="53" spans="2:7" ht="39.75" customHeight="1">
      <c r="B53" s="37" t="s">
        <v>149</v>
      </c>
      <c r="C53" s="38"/>
      <c r="D53" s="38"/>
      <c r="E53" s="38"/>
      <c r="F53" s="38"/>
      <c r="G53" s="38"/>
    </row>
  </sheetData>
  <sheetProtection/>
  <protectedRanges>
    <protectedRange password="CAC3" sqref="B39" name="Rango1_4_1_1_1_1_1"/>
  </protectedRanges>
  <autoFilter ref="A4:G40"/>
  <mergeCells count="4">
    <mergeCell ref="B42:G42"/>
    <mergeCell ref="B52:G52"/>
    <mergeCell ref="B43:G43"/>
    <mergeCell ref="B53:G53"/>
  </mergeCells>
  <printOptions/>
  <pageMargins left="0.75" right="0.75" top="0.39" bottom="1" header="0" footer="0"/>
  <pageSetup fitToHeight="1" fitToWidth="1" horizontalDpi="600" verticalDpi="600" orientation="portrait" paperSize="9" scale="64" r:id="rId1"/>
  <headerFooter alignWithMargins="0">
    <oddFooter>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ecardenas</dc:creator>
  <cp:keywords/>
  <dc:description/>
  <cp:lastModifiedBy>ecardenas</cp:lastModifiedBy>
  <cp:lastPrinted>2011-07-28T13:37:37Z</cp:lastPrinted>
  <dcterms:created xsi:type="dcterms:W3CDTF">2011-03-10T12:56:49Z</dcterms:created>
  <dcterms:modified xsi:type="dcterms:W3CDTF">2011-09-15T16:57:08Z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