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 2014\Documents\transparencia activa\ransferencias covid 6%\"/>
    </mc:Choice>
  </mc:AlternateContent>
  <bookViews>
    <workbookView xWindow="-120" yWindow="-120" windowWidth="20736" windowHeight="11160"/>
  </bookViews>
  <sheets>
    <sheet name="SOCIAL COVID febrero 2021" sheetId="1" r:id="rId1"/>
    <sheet name="SOCIAL COVID marzo 2021" sheetId="5" r:id="rId2"/>
    <sheet name="SOCIAL COVID ABRIL 2021" sheetId="6" r:id="rId3"/>
    <sheet name="SSM COVID 2021" sheetId="4" r:id="rId4"/>
  </sheets>
  <definedNames>
    <definedName name="_xlnm._FilterDatabase" localSheetId="0" hidden="1">'SOCIAL COVID febrero 2021'!$B$2:$L$7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H8" i="4"/>
  <c r="H13" i="4" s="1"/>
</calcChain>
</file>

<file path=xl/sharedStrings.xml><?xml version="1.0" encoding="utf-8"?>
<sst xmlns="http://schemas.openxmlformats.org/spreadsheetml/2006/main" count="141" uniqueCount="73">
  <si>
    <t>INSTITUCIÓN</t>
  </si>
  <si>
    <t>NOMBRE DEL PROYECTO</t>
  </si>
  <si>
    <t>RUT</t>
  </si>
  <si>
    <t>COMUNA</t>
  </si>
  <si>
    <t>MONTO APROBADO</t>
  </si>
  <si>
    <t>RES.</t>
  </si>
  <si>
    <t>FECHA  DE RES.</t>
  </si>
  <si>
    <t>FECHA INICIO</t>
  </si>
  <si>
    <t>FECHA TERMINO</t>
  </si>
  <si>
    <t>AMP</t>
  </si>
  <si>
    <t>SITUACION</t>
  </si>
  <si>
    <t>PRIVADAS SIN FINES DE LUCRO</t>
  </si>
  <si>
    <t>marzo</t>
  </si>
  <si>
    <t>MUNICIPALIDADES</t>
  </si>
  <si>
    <t>03-100-03</t>
  </si>
  <si>
    <t>INTERCOMUNAL</t>
  </si>
  <si>
    <t>APOYO A FUNCIONAMIENTO DE LABORATORIO MEDICINA MOLECULAR CADI UMAG PARA MUESTREO Y ANALISIS COVID 19 PRIME TRIMESTRE AÑO 2021</t>
  </si>
  <si>
    <t>abril</t>
  </si>
  <si>
    <t>CORPORACIÓN MUNICIPAL DE DEPORTES Y RECREACIÓN DE PORVENIR</t>
  </si>
  <si>
    <t>APOYO SOCIAL PARA LAS FAMILIAS DE TIERRA DEL FUEGO</t>
  </si>
  <si>
    <t>65.056.234-8</t>
  </si>
  <si>
    <t>PORVENIR</t>
  </si>
  <si>
    <t>EJECUCION</t>
  </si>
  <si>
    <t>CLUB DE LEONES CRUZ DEL SUR</t>
  </si>
  <si>
    <t>71.149.500-2</t>
  </si>
  <si>
    <t>febrero</t>
  </si>
  <si>
    <t>PUNTA ARENAS</t>
  </si>
  <si>
    <t>LUZ Y ESPERANZA</t>
  </si>
  <si>
    <t>65.044.968-1</t>
  </si>
  <si>
    <t>TALLERES DE ACTIVACION PARA ADULTOS CON DISCAPACIDAD INTELECTUAL DEL TALLER LABORAL HERMANOS DEL VIENTO EN PANDEMIA</t>
  </si>
  <si>
    <t>65.612.220-K</t>
  </si>
  <si>
    <t>RECICLANDO Y REUTILIZANDO EN PANDEMIA</t>
  </si>
  <si>
    <t>AGRUPACION MANOS DE HERMANOS</t>
  </si>
  <si>
    <t>65.528.170-3</t>
  </si>
  <si>
    <t>PROMOVIENDO EL AUTOCUIDADO EN ADULTOS MAYORES EN TIEMPOS DE PANDEMIA</t>
  </si>
  <si>
    <t>ROTARY CLUB PUERTO NATALES</t>
  </si>
  <si>
    <t>71.249.600-2</t>
  </si>
  <si>
    <t>NATALES</t>
  </si>
  <si>
    <t>mayo</t>
  </si>
  <si>
    <t>CORPORACION MANOS DE HERMANOS</t>
  </si>
  <si>
    <t>24.01.100.03-</t>
  </si>
  <si>
    <t>TERAPIAS COMPLEMENTARIAS PARA MEJORAR LA CALIDAD DE VIDA DE ADULTOS MAYORES CUIDADORES Y/O ADULTOS MAYORES CON DISCAPACIDAD SEVERA Y MODERADA, DURANTE LA PANDEMIA  COVID-19</t>
  </si>
  <si>
    <t>CREANDO Y MEJORANDO NUESTRO DESARROLLO MOTRIZ EN PANDEMIA</t>
  </si>
  <si>
    <t>65.034.463-4</t>
  </si>
  <si>
    <t>TERAPIAS COMPLEMENTARIAS PARA MEJORAR LA CALIDAD DE VIDA DE CUIDADORES Y PERSONAS CON DISCAPACIDAD, DURANTE LA PANEMIA COVID - 19</t>
  </si>
  <si>
    <t>MUNICIPALIDAD DE PUNTA ARENAS</t>
  </si>
  <si>
    <t>69.250.200-0</t>
  </si>
  <si>
    <t>CONTRATACION DE RECURSOS HUMANOS PARA REFORZAMIENTO DE LA UNIDAD DE PACIENTE CRITICO DE LA RED ASISTENCIAL</t>
  </si>
  <si>
    <t>TR 15</t>
  </si>
  <si>
    <t>CLUB DE ADULTO MAYOR PAZ Y AMOR, AGRUPACION PASTORAL ADULTO MAYOR DIOCESANA</t>
  </si>
  <si>
    <t>ATENCIÓN PRIMARIA DE SALUD SE DESPLIEGA EN SUS TERRITORIOS EN PANDEMIA</t>
  </si>
  <si>
    <t>CORPORACION MUNICIPAL DE PUNTA ARENAS PARA LA EDUCACION, SALUD Y ATENCION AL MENOR</t>
  </si>
  <si>
    <t>70.931.900-0</t>
  </si>
  <si>
    <t>agosto</t>
  </si>
  <si>
    <t>SERVICIO DE ENTREGA DE AGUA POTABLE DIVERSOS SECTORES DE PUNTA ARENAS</t>
  </si>
  <si>
    <t>junio</t>
  </si>
  <si>
    <t>PROYECTOS DE SALUD POR PANDEMIA</t>
  </si>
  <si>
    <t>BIP</t>
  </si>
  <si>
    <t>SUBT</t>
  </si>
  <si>
    <t xml:space="preserve">ITEM </t>
  </si>
  <si>
    <t>NOMBRE PROYECTO</t>
  </si>
  <si>
    <t>INSTITUCION</t>
  </si>
  <si>
    <t>ARRASTRE 2021</t>
  </si>
  <si>
    <t>02</t>
  </si>
  <si>
    <r>
      <t xml:space="preserve">ADQUISICIÓN DE EQUIPAMIENTO E INSUMOS COVID-19, SERVICIO DE SALUD MAGALLANES </t>
    </r>
    <r>
      <rPr>
        <b/>
        <sz val="10"/>
        <rFont val="Arial"/>
        <family val="2"/>
      </rPr>
      <t>(TRANSFERENCIA DE CAPITAL)</t>
    </r>
  </si>
  <si>
    <t>SERVICIO DE SALUD MAGALLANES</t>
  </si>
  <si>
    <t>ADQUISICION EQUIPOS MONITOREO CAPNOGRAFICO SERVICIO DE URGENCIA COVID 19, HCM</t>
  </si>
  <si>
    <t>ADQUISICIÓN EQUIPOS PARA TRATAMIENTO, MONITOREO, DIAGNOSTICO PACIENTES CRÍTICOS COVID 19, HCM</t>
  </si>
  <si>
    <t>ADQUISICION CAMARA MORTUORIA Y CARRO ELEVADOR PARA PACIENTES FALLECIDOS POR COVID 19, HCM</t>
  </si>
  <si>
    <t>ADQUISICION EQUIPOS PARA CONSERVACION DE MUESTRAS Y TRATAMIENTOS PACIENTES CON COVID 19, HCM</t>
  </si>
  <si>
    <t>REPOSICION Y ADQUISICIÓN EQUIPOS PATOLOGÍA RESPIRATORIA PACIENTES COVID19,HOSPITAL PORVENIR</t>
  </si>
  <si>
    <t>REPOSICION Y ADQUISICIÓN EQUIPOS PACIENTES HOSPITALIZADO PATOLOGÍA RESPIRATORIA COVID19,HPW</t>
  </si>
  <si>
    <t>Nota:  Los recursos entregados bajo transferencia de capital, el SSM ha rendido mensualmente, y a la fecha aun tiene disponible un saldo de $ 187.038.881,-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</si>
</sst>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[Red]&quot;$&quot;\-#,##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 Light"/>
      <family val="1"/>
      <scheme val="maj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 Light"/>
      <family val="2"/>
      <scheme val="major"/>
    </font>
    <font>
      <sz val="9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201F1E"/>
      <name val="Arial"/>
      <family val="2"/>
    </font>
    <font>
      <b/>
      <sz val="8"/>
      <color rgb="FF201F1E"/>
      <name val="Inherit"/>
    </font>
    <font>
      <b/>
      <sz val="9"/>
      <color rgb="FF201F1E"/>
      <name val="Arial"/>
      <family val="2"/>
    </font>
    <font>
      <sz val="10"/>
      <color rgb="FF201F1E"/>
      <name val="Arial"/>
      <family val="2"/>
    </font>
    <font>
      <sz val="8"/>
      <color rgb="FF201F1E"/>
      <name val="Inherit"/>
    </font>
    <font>
      <b/>
      <sz val="10"/>
      <name val="Arial"/>
      <family val="2"/>
    </font>
    <font>
      <sz val="11"/>
      <name val="Inherit"/>
    </font>
    <font>
      <sz val="10"/>
      <color rgb="FF201F1E"/>
      <name val="Inherit"/>
    </font>
    <font>
      <sz val="11"/>
      <color rgb="FF000000"/>
      <name val="Inheri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" fillId="0" borderId="0" xfId="0" applyFont="1"/>
    <xf numFmtId="0" fontId="21" fillId="0" borderId="8" xfId="0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23" fillId="0" borderId="13" xfId="0" applyNumberFormat="1" applyFont="1" applyBorder="1" applyAlignment="1">
      <alignment horizontal="right" vertical="center" wrapText="1"/>
    </xf>
    <xf numFmtId="0" fontId="15" fillId="0" borderId="1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16" fillId="0" borderId="20" xfId="0" applyNumberFormat="1" applyFont="1" applyBorder="1"/>
    <xf numFmtId="3" fontId="16" fillId="0" borderId="21" xfId="0" applyNumberFormat="1" applyFont="1" applyBorder="1"/>
    <xf numFmtId="0" fontId="16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" fontId="4" fillId="3" borderId="22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8" fillId="4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  <protection locked="0"/>
    </xf>
    <xf numFmtId="164" fontId="10" fillId="0" borderId="22" xfId="0" applyNumberFormat="1" applyFont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14" fontId="10" fillId="4" borderId="22" xfId="0" applyNumberFormat="1" applyFont="1" applyFill="1" applyBorder="1" applyAlignment="1">
      <alignment horizontal="center" vertical="center" wrapText="1"/>
    </xf>
    <xf numFmtId="17" fontId="5" fillId="0" borderId="22" xfId="0" applyNumberFormat="1" applyFont="1" applyBorder="1" applyAlignment="1">
      <alignment horizontal="center" vertical="center" wrapText="1"/>
    </xf>
    <xf numFmtId="17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"/>
  <sheetViews>
    <sheetView tabSelected="1" workbookViewId="0">
      <selection activeCell="D5" sqref="D5"/>
    </sheetView>
  </sheetViews>
  <sheetFormatPr baseColWidth="10" defaultColWidth="11.44140625" defaultRowHeight="14.4"/>
  <cols>
    <col min="2" max="2" width="32.88671875" customWidth="1"/>
    <col min="3" max="3" width="37.88671875" customWidth="1"/>
    <col min="4" max="4" width="12.44140625" style="21" customWidth="1"/>
    <col min="5" max="5" width="14" customWidth="1"/>
    <col min="6" max="6" width="16.6640625" customWidth="1"/>
    <col min="7" max="7" width="5.44140625" style="22" customWidth="1"/>
    <col min="8" max="8" width="12.109375" customWidth="1"/>
    <col min="9" max="9" width="7.6640625" customWidth="1"/>
    <col min="10" max="10" width="9.109375" customWidth="1"/>
    <col min="11" max="11" width="7.6640625" style="21" customWidth="1"/>
    <col min="12" max="12" width="11.44140625" style="23"/>
  </cols>
  <sheetData>
    <row r="1" spans="2:12" ht="45" customHeight="1" thickBo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2" s="1" customFormat="1" ht="45" customHeight="1" thickTop="1" thickBot="1">
      <c r="B2" s="68" t="s">
        <v>0</v>
      </c>
      <c r="C2" s="68" t="s">
        <v>1</v>
      </c>
      <c r="D2" s="68" t="s">
        <v>2</v>
      </c>
      <c r="E2" s="68" t="s">
        <v>3</v>
      </c>
      <c r="F2" s="68" t="s">
        <v>4</v>
      </c>
      <c r="G2" s="69" t="s">
        <v>5</v>
      </c>
      <c r="H2" s="70" t="s">
        <v>6</v>
      </c>
      <c r="I2" s="68" t="s">
        <v>7</v>
      </c>
      <c r="J2" s="68" t="s">
        <v>8</v>
      </c>
      <c r="K2" s="68" t="s">
        <v>9</v>
      </c>
      <c r="L2" s="68" t="s">
        <v>10</v>
      </c>
    </row>
    <row r="3" spans="2:12" s="1" customFormat="1" ht="45" customHeight="1" thickTop="1" thickBot="1">
      <c r="B3" s="71" t="s">
        <v>11</v>
      </c>
      <c r="C3" s="72" t="s">
        <v>40</v>
      </c>
      <c r="D3" s="73"/>
      <c r="E3" s="73"/>
      <c r="F3" s="73"/>
      <c r="G3" s="74"/>
      <c r="H3" s="75"/>
      <c r="I3" s="73"/>
      <c r="J3" s="73"/>
      <c r="K3" s="73"/>
      <c r="L3" s="73"/>
    </row>
    <row r="4" spans="2:12" s="9" customFormat="1" ht="56.4" thickTop="1" thickBot="1">
      <c r="B4" s="76" t="s">
        <v>23</v>
      </c>
      <c r="C4" s="76" t="s">
        <v>16</v>
      </c>
      <c r="D4" s="77" t="s">
        <v>24</v>
      </c>
      <c r="E4" s="78" t="s">
        <v>15</v>
      </c>
      <c r="F4" s="79">
        <v>165967589</v>
      </c>
      <c r="G4" s="80">
        <v>48</v>
      </c>
      <c r="H4" s="81">
        <v>44259</v>
      </c>
      <c r="I4" s="82" t="s">
        <v>25</v>
      </c>
      <c r="J4" s="83" t="s">
        <v>17</v>
      </c>
      <c r="K4" s="84" t="s">
        <v>53</v>
      </c>
      <c r="L4" s="85" t="s">
        <v>22</v>
      </c>
    </row>
    <row r="5" spans="2:12" s="9" customFormat="1" ht="28.8" thickTop="1" thickBot="1">
      <c r="B5" s="76" t="s">
        <v>18</v>
      </c>
      <c r="C5" s="76" t="s">
        <v>19</v>
      </c>
      <c r="D5" s="77" t="s">
        <v>20</v>
      </c>
      <c r="E5" s="86" t="s">
        <v>21</v>
      </c>
      <c r="F5" s="79">
        <v>40070000</v>
      </c>
      <c r="G5" s="80">
        <v>126</v>
      </c>
      <c r="H5" s="81">
        <v>44298</v>
      </c>
      <c r="I5" s="82" t="s">
        <v>25</v>
      </c>
      <c r="J5" s="83" t="s">
        <v>17</v>
      </c>
      <c r="K5" s="84"/>
      <c r="L5" s="85" t="s">
        <v>22</v>
      </c>
    </row>
    <row r="6" spans="2:12" s="9" customFormat="1" ht="56.4" thickTop="1" thickBot="1">
      <c r="B6" s="76" t="s">
        <v>39</v>
      </c>
      <c r="C6" s="76" t="s">
        <v>29</v>
      </c>
      <c r="D6" s="77" t="s">
        <v>30</v>
      </c>
      <c r="E6" s="86" t="s">
        <v>26</v>
      </c>
      <c r="F6" s="79">
        <v>3498600</v>
      </c>
      <c r="G6" s="80">
        <v>40</v>
      </c>
      <c r="H6" s="81">
        <v>44253</v>
      </c>
      <c r="I6" s="82" t="s">
        <v>25</v>
      </c>
      <c r="J6" s="83" t="s">
        <v>17</v>
      </c>
      <c r="K6" s="84"/>
      <c r="L6" s="85" t="s">
        <v>22</v>
      </c>
    </row>
    <row r="7" spans="2:12" s="9" customFormat="1" ht="69.900000000000006" customHeight="1" thickTop="1"/>
  </sheetData>
  <mergeCells count="1">
    <mergeCell ref="B1:L1"/>
  </mergeCells>
  <pageMargins left="0.7" right="0.7" top="0.75" bottom="0.75" header="0.3" footer="0.3"/>
  <pageSetup paperSize="5" scale="2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topLeftCell="A7" workbookViewId="0">
      <selection activeCell="B4" sqref="B4"/>
    </sheetView>
  </sheetViews>
  <sheetFormatPr baseColWidth="10" defaultRowHeight="14.4"/>
  <cols>
    <col min="1" max="1" width="6.5546875" customWidth="1"/>
    <col min="2" max="2" width="34" customWidth="1"/>
    <col min="3" max="3" width="19.77734375" customWidth="1"/>
  </cols>
  <sheetData>
    <row r="1" spans="2:12" ht="15" thickBot="1"/>
    <row r="2" spans="2:12" ht="42.6" thickTop="1" thickBot="1">
      <c r="B2" s="68" t="s">
        <v>0</v>
      </c>
      <c r="C2" s="68" t="s">
        <v>1</v>
      </c>
      <c r="D2" s="68" t="s">
        <v>2</v>
      </c>
      <c r="E2" s="68" t="s">
        <v>3</v>
      </c>
      <c r="F2" s="68" t="s">
        <v>4</v>
      </c>
      <c r="G2" s="69" t="s">
        <v>5</v>
      </c>
      <c r="H2" s="70" t="s">
        <v>6</v>
      </c>
      <c r="I2" s="68" t="s">
        <v>7</v>
      </c>
      <c r="J2" s="68" t="s">
        <v>8</v>
      </c>
      <c r="K2" s="68" t="s">
        <v>9</v>
      </c>
      <c r="L2" s="68" t="s">
        <v>10</v>
      </c>
    </row>
    <row r="3" spans="2:12" ht="22.2" thickTop="1" thickBot="1">
      <c r="B3" s="87" t="s">
        <v>11</v>
      </c>
      <c r="C3" s="88" t="s">
        <v>40</v>
      </c>
      <c r="D3" s="73"/>
      <c r="E3" s="73"/>
      <c r="F3" s="73"/>
      <c r="G3" s="74"/>
      <c r="H3" s="75"/>
      <c r="I3" s="73"/>
      <c r="J3" s="73"/>
      <c r="K3" s="73"/>
      <c r="L3" s="73"/>
    </row>
    <row r="4" spans="2:12" ht="152.4" thickTop="1">
      <c r="B4" s="4" t="s">
        <v>27</v>
      </c>
      <c r="C4" s="25" t="s">
        <v>41</v>
      </c>
      <c r="D4" s="3" t="s">
        <v>28</v>
      </c>
      <c r="E4" s="11" t="s">
        <v>26</v>
      </c>
      <c r="F4" s="12">
        <v>3350000</v>
      </c>
      <c r="G4" s="27">
        <v>47</v>
      </c>
      <c r="H4" s="28">
        <v>44258</v>
      </c>
      <c r="I4" s="6" t="s">
        <v>12</v>
      </c>
      <c r="J4" s="13" t="s">
        <v>17</v>
      </c>
      <c r="K4" s="14"/>
      <c r="L4" s="24" t="s">
        <v>22</v>
      </c>
    </row>
    <row r="5" spans="2:12" ht="41.4">
      <c r="B5" s="4" t="s">
        <v>32</v>
      </c>
      <c r="C5" s="26" t="s">
        <v>31</v>
      </c>
      <c r="D5" s="3" t="s">
        <v>33</v>
      </c>
      <c r="E5" s="11" t="s">
        <v>26</v>
      </c>
      <c r="F5" s="12">
        <v>3468594</v>
      </c>
      <c r="G5" s="27">
        <v>51</v>
      </c>
      <c r="H5" s="28">
        <v>44260</v>
      </c>
      <c r="I5" s="6" t="s">
        <v>12</v>
      </c>
      <c r="J5" s="13" t="s">
        <v>17</v>
      </c>
      <c r="K5" s="14"/>
      <c r="L5" s="24" t="s">
        <v>22</v>
      </c>
    </row>
    <row r="6" spans="2:12" ht="110.4">
      <c r="B6" s="4" t="s">
        <v>35</v>
      </c>
      <c r="C6" s="4" t="s">
        <v>34</v>
      </c>
      <c r="D6" s="3" t="s">
        <v>36</v>
      </c>
      <c r="E6" s="11" t="s">
        <v>37</v>
      </c>
      <c r="F6" s="12">
        <v>1825200</v>
      </c>
      <c r="G6" s="27">
        <v>96</v>
      </c>
      <c r="H6" s="28">
        <v>44279</v>
      </c>
      <c r="I6" s="6" t="s">
        <v>12</v>
      </c>
      <c r="J6" s="13" t="s">
        <v>17</v>
      </c>
      <c r="K6" s="14" t="s">
        <v>55</v>
      </c>
      <c r="L6" s="24" t="s">
        <v>22</v>
      </c>
    </row>
    <row r="7" spans="2:12" ht="124.2">
      <c r="B7" s="4" t="s">
        <v>49</v>
      </c>
      <c r="C7" s="4" t="s">
        <v>42</v>
      </c>
      <c r="D7" s="3" t="s">
        <v>43</v>
      </c>
      <c r="E7" s="11" t="s">
        <v>26</v>
      </c>
      <c r="F7" s="12">
        <v>1188744</v>
      </c>
      <c r="G7" s="27">
        <v>111</v>
      </c>
      <c r="H7" s="28">
        <v>44286</v>
      </c>
      <c r="I7" s="6" t="s">
        <v>12</v>
      </c>
      <c r="J7" s="13" t="s">
        <v>17</v>
      </c>
      <c r="K7" s="14" t="s">
        <v>38</v>
      </c>
      <c r="L7" s="24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D6" sqref="D6"/>
    </sheetView>
  </sheetViews>
  <sheetFormatPr baseColWidth="10" defaultRowHeight="14.4"/>
  <cols>
    <col min="2" max="2" width="26.6640625" customWidth="1"/>
    <col min="3" max="3" width="19.21875" customWidth="1"/>
    <col min="6" max="6" width="16.33203125" customWidth="1"/>
  </cols>
  <sheetData>
    <row r="2" spans="2:12" ht="15" thickBot="1"/>
    <row r="3" spans="2:12" ht="28.8" thickTop="1" thickBot="1">
      <c r="B3" s="68" t="s">
        <v>0</v>
      </c>
      <c r="C3" s="68" t="s">
        <v>1</v>
      </c>
      <c r="D3" s="68" t="s">
        <v>2</v>
      </c>
      <c r="E3" s="68" t="s">
        <v>3</v>
      </c>
      <c r="F3" s="68" t="s">
        <v>4</v>
      </c>
      <c r="G3" s="69" t="s">
        <v>5</v>
      </c>
      <c r="H3" s="70" t="s">
        <v>6</v>
      </c>
      <c r="I3" s="68" t="s">
        <v>7</v>
      </c>
      <c r="J3" s="68" t="s">
        <v>8</v>
      </c>
      <c r="K3" s="68" t="s">
        <v>9</v>
      </c>
      <c r="L3" s="68" t="s">
        <v>10</v>
      </c>
    </row>
    <row r="4" spans="2:12" ht="30" thickTop="1" thickBot="1">
      <c r="B4" s="71" t="s">
        <v>11</v>
      </c>
      <c r="C4" s="72" t="s">
        <v>40</v>
      </c>
      <c r="D4" s="73"/>
      <c r="E4" s="73"/>
      <c r="F4" s="73"/>
      <c r="G4" s="74"/>
      <c r="H4" s="75"/>
      <c r="I4" s="73"/>
      <c r="J4" s="73"/>
      <c r="K4" s="73"/>
      <c r="L4" s="73"/>
    </row>
    <row r="5" spans="2:12" ht="124.8" thickTop="1">
      <c r="B5" s="4" t="s">
        <v>27</v>
      </c>
      <c r="C5" s="4" t="s">
        <v>44</v>
      </c>
      <c r="D5" s="3" t="s">
        <v>28</v>
      </c>
      <c r="E5" s="11" t="s">
        <v>26</v>
      </c>
      <c r="F5" s="12">
        <v>3950000</v>
      </c>
      <c r="G5" s="27">
        <v>107</v>
      </c>
      <c r="H5" s="28">
        <v>44284</v>
      </c>
      <c r="I5" s="6" t="s">
        <v>17</v>
      </c>
      <c r="J5" s="13" t="s">
        <v>17</v>
      </c>
      <c r="K5" s="14" t="s">
        <v>38</v>
      </c>
      <c r="L5" s="24" t="s">
        <v>22</v>
      </c>
    </row>
    <row r="6" spans="2:12" ht="165.6">
      <c r="B6" s="4" t="s">
        <v>23</v>
      </c>
      <c r="C6" s="4" t="s">
        <v>47</v>
      </c>
      <c r="D6" s="3" t="s">
        <v>24</v>
      </c>
      <c r="E6" s="11" t="s">
        <v>26</v>
      </c>
      <c r="F6" s="12">
        <v>270150270</v>
      </c>
      <c r="G6" s="27" t="s">
        <v>48</v>
      </c>
      <c r="H6" s="28">
        <v>44292</v>
      </c>
      <c r="I6" s="6" t="s">
        <v>17</v>
      </c>
      <c r="J6" s="13" t="s">
        <v>55</v>
      </c>
      <c r="K6" s="14"/>
      <c r="L6" s="24" t="s">
        <v>22</v>
      </c>
    </row>
    <row r="7" spans="2:12" ht="124.2">
      <c r="B7" s="4" t="s">
        <v>51</v>
      </c>
      <c r="C7" s="4" t="s">
        <v>50</v>
      </c>
      <c r="D7" s="3" t="s">
        <v>52</v>
      </c>
      <c r="E7" s="11" t="s">
        <v>26</v>
      </c>
      <c r="F7" s="12">
        <v>212975980</v>
      </c>
      <c r="G7" s="27">
        <v>149</v>
      </c>
      <c r="H7" s="28">
        <v>44314</v>
      </c>
      <c r="I7" s="6" t="s">
        <v>17</v>
      </c>
      <c r="J7" s="13" t="s">
        <v>53</v>
      </c>
      <c r="K7" s="14"/>
      <c r="L7" s="24" t="s">
        <v>22</v>
      </c>
    </row>
    <row r="9" spans="2:12" ht="42">
      <c r="B9" s="16" t="s">
        <v>13</v>
      </c>
      <c r="C9" s="2" t="s">
        <v>14</v>
      </c>
      <c r="D9" s="15"/>
      <c r="E9" s="15"/>
      <c r="F9" s="17"/>
      <c r="G9" s="29"/>
      <c r="H9" s="30"/>
      <c r="I9" s="19"/>
      <c r="J9" s="18"/>
      <c r="K9" s="18"/>
      <c r="L9" s="20"/>
    </row>
    <row r="10" spans="2:12" ht="55.2">
      <c r="B10" s="4" t="s">
        <v>45</v>
      </c>
      <c r="C10" s="4" t="s">
        <v>54</v>
      </c>
      <c r="D10" s="3" t="s">
        <v>46</v>
      </c>
      <c r="E10" s="10" t="s">
        <v>26</v>
      </c>
      <c r="F10" s="5">
        <v>100286835</v>
      </c>
      <c r="G10" s="31">
        <v>137</v>
      </c>
      <c r="H10" s="32">
        <v>44307</v>
      </c>
      <c r="I10" s="6" t="s">
        <v>17</v>
      </c>
      <c r="J10" s="6" t="s">
        <v>55</v>
      </c>
      <c r="K10" s="7"/>
      <c r="L10" s="8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opLeftCell="A4" workbookViewId="0">
      <selection activeCell="E7" sqref="E7"/>
    </sheetView>
  </sheetViews>
  <sheetFormatPr baseColWidth="10" defaultRowHeight="14.4"/>
  <cols>
    <col min="2" max="2" width="15.33203125" style="21" customWidth="1"/>
    <col min="3" max="3" width="8.88671875" customWidth="1"/>
    <col min="4" max="4" width="7.33203125" customWidth="1"/>
    <col min="5" max="6" width="54.5546875" customWidth="1"/>
    <col min="7" max="7" width="15.5546875" customWidth="1"/>
    <col min="8" max="8" width="17.109375" customWidth="1"/>
  </cols>
  <sheetData>
    <row r="2" spans="2:8" ht="18">
      <c r="B2" s="59" t="s">
        <v>56</v>
      </c>
      <c r="C2" s="59"/>
      <c r="D2" s="59"/>
      <c r="E2" s="59"/>
      <c r="F2" s="59"/>
      <c r="G2" s="59"/>
      <c r="H2" s="59"/>
    </row>
    <row r="3" spans="2:8" ht="15" thickBot="1"/>
    <row r="4" spans="2:8" s="37" customFormat="1" ht="15" thickBot="1">
      <c r="B4" s="33" t="s">
        <v>57</v>
      </c>
      <c r="C4" s="34" t="s">
        <v>58</v>
      </c>
      <c r="D4" s="35" t="s">
        <v>59</v>
      </c>
      <c r="E4" s="35" t="s">
        <v>60</v>
      </c>
      <c r="F4" s="35" t="s">
        <v>61</v>
      </c>
      <c r="G4" s="35">
        <v>2020</v>
      </c>
      <c r="H4" s="36" t="s">
        <v>62</v>
      </c>
    </row>
    <row r="5" spans="2:8" s="37" customFormat="1" ht="45" customHeight="1">
      <c r="B5" s="60">
        <v>40023699</v>
      </c>
      <c r="C5" s="38">
        <v>24</v>
      </c>
      <c r="D5" s="39" t="s">
        <v>63</v>
      </c>
      <c r="E5" s="62" t="s">
        <v>64</v>
      </c>
      <c r="F5" s="64" t="s">
        <v>65</v>
      </c>
      <c r="G5" s="40">
        <v>1200821</v>
      </c>
      <c r="H5" s="41"/>
    </row>
    <row r="6" spans="2:8" s="37" customFormat="1" ht="45" customHeight="1">
      <c r="B6" s="61"/>
      <c r="C6" s="42">
        <v>33</v>
      </c>
      <c r="D6" s="43" t="s">
        <v>63</v>
      </c>
      <c r="E6" s="63"/>
      <c r="F6" s="65"/>
      <c r="G6" s="44">
        <v>2011032</v>
      </c>
      <c r="H6" s="45"/>
    </row>
    <row r="7" spans="2:8" ht="27.6">
      <c r="B7" s="46">
        <v>40024581</v>
      </c>
      <c r="C7" s="47">
        <v>29</v>
      </c>
      <c r="D7" s="48">
        <v>5</v>
      </c>
      <c r="E7" s="49" t="s">
        <v>66</v>
      </c>
      <c r="F7" s="65"/>
      <c r="G7" s="50"/>
      <c r="H7" s="45">
        <v>8330</v>
      </c>
    </row>
    <row r="8" spans="2:8" ht="41.4">
      <c r="B8" s="46">
        <v>40024588</v>
      </c>
      <c r="C8" s="47">
        <v>29</v>
      </c>
      <c r="D8" s="48">
        <v>5</v>
      </c>
      <c r="E8" s="49" t="s">
        <v>67</v>
      </c>
      <c r="F8" s="65"/>
      <c r="G8" s="50"/>
      <c r="H8" s="45">
        <f>21420+102568</f>
        <v>123988</v>
      </c>
    </row>
    <row r="9" spans="2:8" ht="41.4">
      <c r="B9" s="46">
        <v>40024589</v>
      </c>
      <c r="C9" s="47">
        <v>29</v>
      </c>
      <c r="D9" s="48">
        <v>5</v>
      </c>
      <c r="E9" s="49" t="s">
        <v>68</v>
      </c>
      <c r="F9" s="65"/>
      <c r="G9" s="50"/>
      <c r="H9" s="45">
        <v>70437</v>
      </c>
    </row>
    <row r="10" spans="2:8" ht="41.4">
      <c r="B10" s="46">
        <v>40024591</v>
      </c>
      <c r="C10" s="47">
        <v>29</v>
      </c>
      <c r="D10" s="48">
        <v>5</v>
      </c>
      <c r="E10" s="49" t="s">
        <v>69</v>
      </c>
      <c r="F10" s="65"/>
      <c r="G10" s="50"/>
      <c r="H10" s="45">
        <v>7485</v>
      </c>
    </row>
    <row r="11" spans="2:8" ht="41.4">
      <c r="B11" s="46">
        <v>40025514</v>
      </c>
      <c r="C11" s="47">
        <v>29</v>
      </c>
      <c r="D11" s="48">
        <v>5</v>
      </c>
      <c r="E11" s="49" t="s">
        <v>70</v>
      </c>
      <c r="F11" s="65"/>
      <c r="G11" s="50"/>
      <c r="H11" s="45">
        <v>24022</v>
      </c>
    </row>
    <row r="12" spans="2:8" ht="42" thickBot="1">
      <c r="B12" s="51">
        <v>40025525</v>
      </c>
      <c r="C12" s="52">
        <v>29</v>
      </c>
      <c r="D12" s="53">
        <v>5</v>
      </c>
      <c r="E12" s="54" t="s">
        <v>71</v>
      </c>
      <c r="F12" s="66"/>
      <c r="G12" s="55"/>
      <c r="H12" s="56">
        <v>4221</v>
      </c>
    </row>
    <row r="13" spans="2:8" ht="18.600000000000001" thickBot="1">
      <c r="G13" s="57">
        <f>SUM(G5:G12)</f>
        <v>3211853</v>
      </c>
      <c r="H13" s="58">
        <f>SUM(H5:H12)</f>
        <v>238483</v>
      </c>
    </row>
    <row r="14" spans="2:8" ht="45" customHeight="1"/>
    <row r="15" spans="2:8" ht="41.4">
      <c r="E15" s="49" t="s">
        <v>72</v>
      </c>
    </row>
  </sheetData>
  <mergeCells count="4">
    <mergeCell ref="B2:H2"/>
    <mergeCell ref="B5:B6"/>
    <mergeCell ref="E5:E6"/>
    <mergeCell ref="F5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SOCIAL COVID febrero 2021</vt:lpstr>
      <vt:lpstr>SOCIAL COVID marzo 2021</vt:lpstr>
      <vt:lpstr>SOCIAL COVID ABRIL 2021</vt:lpstr>
      <vt:lpstr>SSM COVID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DAF 2014</cp:lastModifiedBy>
  <cp:lastPrinted>2021-03-04T01:14:33Z</cp:lastPrinted>
  <dcterms:created xsi:type="dcterms:W3CDTF">2021-01-04T17:18:57Z</dcterms:created>
  <dcterms:modified xsi:type="dcterms:W3CDTF">2021-05-17T23:16:47Z</dcterms:modified>
</cp:coreProperties>
</file>