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NDR-2026\INFORME GLOSAS\"/>
    </mc:Choice>
  </mc:AlternateContent>
  <xr:revisionPtr revIDLastSave="0" documentId="13_ncr:1_{7A2E5ED4-6092-4F86-A194-3F011F2B95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</sheets>
  <definedNames>
    <definedName name="__bookmark_1">Report!$A$3:$AD$126</definedName>
    <definedName name="_xlnm._FilterDatabase" localSheetId="0" hidden="1">Report!$A$3:$AD$124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5" i="1"/>
  <c r="R95" i="1"/>
  <c r="R33" i="1" l="1"/>
  <c r="R54" i="1"/>
  <c r="R104" i="1"/>
  <c r="R56" i="1"/>
  <c r="R106" i="1"/>
  <c r="R118" i="1"/>
  <c r="R123" i="1"/>
  <c r="R65" i="1"/>
  <c r="R117" i="1"/>
  <c r="R115" i="1"/>
  <c r="R116" i="1"/>
  <c r="R114" i="1" l="1"/>
  <c r="R20" i="1"/>
  <c r="R23" i="1"/>
  <c r="R72" i="1"/>
  <c r="R109" i="1"/>
  <c r="R11" i="1"/>
  <c r="R10" i="1"/>
  <c r="R64" i="1"/>
  <c r="R85" i="1"/>
  <c r="R84" i="1"/>
  <c r="R83" i="1"/>
  <c r="R119" i="1"/>
  <c r="R120" i="1"/>
  <c r="R36" i="1"/>
  <c r="R121" i="1"/>
  <c r="R122" i="1"/>
  <c r="R58" i="1"/>
  <c r="R43" i="1"/>
  <c r="R9" i="1"/>
  <c r="R8" i="1"/>
  <c r="R4" i="1"/>
  <c r="R6" i="1"/>
  <c r="R113" i="1"/>
  <c r="R105" i="1"/>
  <c r="R101" i="1"/>
  <c r="R100" i="1"/>
  <c r="R99" i="1"/>
  <c r="R88" i="1"/>
  <c r="R87" i="1"/>
  <c r="R86" i="1"/>
  <c r="R82" i="1"/>
  <c r="R81" i="1"/>
  <c r="R80" i="1"/>
  <c r="R78" i="1"/>
  <c r="R77" i="1"/>
  <c r="R67" i="1"/>
  <c r="R14" i="1"/>
  <c r="R7" i="1"/>
  <c r="R5" i="1"/>
  <c r="R38" i="1"/>
  <c r="R29" i="1"/>
  <c r="AA126" i="1"/>
  <c r="Y126" i="1"/>
  <c r="Z126" i="1" l="1"/>
  <c r="X126" i="1" l="1"/>
  <c r="W126" i="1"/>
  <c r="V126" i="1"/>
  <c r="U126" i="1"/>
  <c r="T126" i="1"/>
  <c r="S126" i="1"/>
  <c r="R112" i="1" l="1"/>
  <c r="R124" i="1" l="1"/>
  <c r="AC126" i="1" l="1"/>
  <c r="R19" i="1" l="1"/>
  <c r="R102" i="1"/>
  <c r="R111" i="1"/>
  <c r="R103" i="1"/>
  <c r="R74" i="1"/>
  <c r="R63" i="1"/>
  <c r="R92" i="1"/>
  <c r="R39" i="1"/>
  <c r="R98" i="1"/>
  <c r="R110" i="1"/>
  <c r="R107" i="1"/>
  <c r="R73" i="1" l="1"/>
  <c r="R94" i="1" l="1"/>
  <c r="R93" i="1"/>
  <c r="R90" i="1"/>
  <c r="R89" i="1"/>
  <c r="R79" i="1"/>
  <c r="R70" i="1"/>
  <c r="R57" i="1"/>
  <c r="R55" i="1"/>
  <c r="R42" i="1"/>
  <c r="R30" i="1"/>
  <c r="R62" i="1"/>
  <c r="R91" i="1"/>
  <c r="R76" i="1"/>
  <c r="R75" i="1"/>
  <c r="R69" i="1"/>
  <c r="R68" i="1"/>
  <c r="R66" i="1"/>
  <c r="R61" i="1"/>
  <c r="R60" i="1"/>
  <c r="R59" i="1"/>
  <c r="R53" i="1"/>
  <c r="R52" i="1"/>
  <c r="R51" i="1"/>
  <c r="R50" i="1"/>
  <c r="R49" i="1"/>
  <c r="R48" i="1"/>
  <c r="R47" i="1"/>
  <c r="R46" i="1"/>
  <c r="R45" i="1"/>
  <c r="R44" i="1"/>
  <c r="R40" i="1"/>
  <c r="R37" i="1"/>
  <c r="R35" i="1"/>
  <c r="R34" i="1"/>
  <c r="R32" i="1"/>
  <c r="R31" i="1"/>
  <c r="R28" i="1"/>
  <c r="R27" i="1"/>
  <c r="R26" i="1"/>
  <c r="R25" i="1"/>
  <c r="R24" i="1"/>
  <c r="R22" i="1"/>
  <c r="R21" i="1"/>
  <c r="R18" i="1"/>
  <c r="R17" i="1"/>
  <c r="R16" i="1"/>
  <c r="R15" i="1"/>
  <c r="R13" i="1"/>
  <c r="R97" i="1"/>
  <c r="R96" i="1"/>
  <c r="R41" i="1"/>
  <c r="AB126" i="1"/>
  <c r="R12" i="1" l="1"/>
  <c r="R108" i="1"/>
  <c r="R71" i="1"/>
  <c r="R126" i="1" l="1"/>
  <c r="AD126" i="1"/>
  <c r="Q126" i="1" l="1"/>
</calcChain>
</file>

<file path=xl/sharedStrings.xml><?xml version="1.0" encoding="utf-8"?>
<sst xmlns="http://schemas.openxmlformats.org/spreadsheetml/2006/main" count="1733" uniqueCount="337">
  <si>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</si>
  <si>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</si>
  <si>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</si>
  <si>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</si>
  <si>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</si>
  <si>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</si>
  <si>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</si>
  <si>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</si>
  <si>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</si>
  <si>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</si>
  <si>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</si>
  <si>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Servicio Responsable</t>
  </si>
  <si>
    <t>Ministerio</t>
  </si>
  <si>
    <t>Unidad Técnica</t>
  </si>
  <si>
    <t>Fuente de Financiamiento</t>
  </si>
  <si>
    <t>Descriptor(es)</t>
  </si>
  <si>
    <t>Total Asignado</t>
  </si>
  <si>
    <t>Pagado
Enero</t>
  </si>
  <si>
    <t>Pagado
Febrero</t>
  </si>
  <si>
    <t>Pagado
Marzo</t>
  </si>
  <si>
    <t>Pagado
Abril</t>
  </si>
  <si>
    <t>Pagado
Mayo</t>
  </si>
  <si>
    <t>Pagado
Junio</t>
  </si>
  <si>
    <t>OTRO</t>
  </si>
  <si>
    <t>Sin Rate</t>
  </si>
  <si>
    <t>Al Sector Privado (24.01)</t>
  </si>
  <si>
    <t>Ejecución</t>
  </si>
  <si>
    <t>Comunal</t>
  </si>
  <si>
    <t>MAGALLANES</t>
  </si>
  <si>
    <t>EDUCACION, CULTURA Y PATRIMONIO</t>
  </si>
  <si>
    <t>Gobierno Regional Región de Magallanes y de la Antártica Chilena</t>
  </si>
  <si>
    <t>Gobiernos Regionales</t>
  </si>
  <si>
    <t>FNDR</t>
  </si>
  <si>
    <t>ULTIMA ESPERANZA</t>
  </si>
  <si>
    <t>ANTARTICA CHILENA</t>
  </si>
  <si>
    <t>CABO DE HORNOS</t>
  </si>
  <si>
    <t>TIERRA DEL FUEGO</t>
  </si>
  <si>
    <t>Punta Arenas</t>
  </si>
  <si>
    <t>DEPORTES</t>
  </si>
  <si>
    <t>Natales</t>
  </si>
  <si>
    <t>Porvenir</t>
  </si>
  <si>
    <t>SOCIAL</t>
  </si>
  <si>
    <t>SEGURIDAD PUBLICA</t>
  </si>
  <si>
    <t>Provincial</t>
  </si>
  <si>
    <t>INTERCOMUNAL</t>
  </si>
  <si>
    <t>RECURSOS NATURALES Y MEDIO AMBIENTE</t>
  </si>
  <si>
    <t>Cabo de Hornos</t>
  </si>
  <si>
    <t>24.03.004-1</t>
  </si>
  <si>
    <t>Muncipalidades - Subsidio de Operación de Sistemas de Autoenergía en zonas aisladas , Natales- Puerto Eden</t>
  </si>
  <si>
    <t>A Otras Entidades Públicas (24.03)</t>
  </si>
  <si>
    <t>ENERGIA</t>
  </si>
  <si>
    <t>SUBSIDIOS</t>
  </si>
  <si>
    <t>24.03.004-2</t>
  </si>
  <si>
    <t>Muncipalidades - Subsidio de Operación de Sistemas de Autoenergía en zonas aisladas , Rio Verde- Villa Ponsomby</t>
  </si>
  <si>
    <t>Rio Verde</t>
  </si>
  <si>
    <t>24.03.004-3</t>
  </si>
  <si>
    <t>Muncipalidades - Subsidio de Operación de Sistemas de Autoenergía en zonas aisladas , Torres del Paine- Cerro Guido</t>
  </si>
  <si>
    <t>Torres del Paine</t>
  </si>
  <si>
    <t>24.03.004-4</t>
  </si>
  <si>
    <t>Muncipalidades - Subsidio de Operación de Sistemas de Autoenergía en zonas aisladas , Timaukel- Villa Cameron</t>
  </si>
  <si>
    <t>Timaukel</t>
  </si>
  <si>
    <t>BIP</t>
  </si>
  <si>
    <t>RESTAURACION Y NORMALIZACIÓN PRIMERA COMPAÑÍA DE BOMBEROS, PUNTA ARE</t>
  </si>
  <si>
    <t>RS</t>
  </si>
  <si>
    <t>Proyectos (31.02)</t>
  </si>
  <si>
    <t>Dirección de Arquitectura</t>
  </si>
  <si>
    <t>Prov.Puesta en Valor del Patrimonio</t>
  </si>
  <si>
    <t>BOMBEROS,Glosa Común GORE 2021 - 2022, Glosa 04 Subt. 29, 31, 33,Glosa Común GORE 2021 - 2022, Glosa 08 Subt. 29, 31, 33,(Prov. SUBDERE) Puesta en Valor del Patrimonio,Glosa Común GORE 2024, Glosa  02</t>
  </si>
  <si>
    <t>NORMALIZACION CESFAM 18 DE SEPTIEMBRE PUNTA ARENAS</t>
  </si>
  <si>
    <t>SALUD</t>
  </si>
  <si>
    <t>Servicio de Salud Magallanes</t>
  </si>
  <si>
    <t>Fondo de Desarrollo Local</t>
  </si>
  <si>
    <t>CONVENIO PROGRAMACION,CESFAM,MAGALLANES – Salud,Glosa Común GORE 2024, Glosa  02</t>
  </si>
  <si>
    <t>CONSTRUCCION INFRAEST. PORTUARIA MULTIPROPOSITO PUERTO WILLIAMS</t>
  </si>
  <si>
    <t>MULTISECTORIAL</t>
  </si>
  <si>
    <t>Dirección de Obras Portuarias</t>
  </si>
  <si>
    <t>Plan Especial de Desarrollo Zonas Extremas</t>
  </si>
  <si>
    <t>PLAN ZONAS EXTREMAS,Glosa Común GORE 2021 - 2022, Glosa 04 Subt. 29, 31, 33,Glosa Común GORE 2021 - 2022, Glosa 08 Subt. 29, 31, 33</t>
  </si>
  <si>
    <t>HABILITACION CONSTRUCCIÓN ARCHIVO Y BIBLIOTECA REGIONAL PUNTA ARENAS</t>
  </si>
  <si>
    <t>PLAN ZONAS EXTREMAS,(Prov. SUBDERE) Puesta en Valor del Patrimonio,MAGALLANES – Educación, Cultura y Patrimonio,Proyectos Emblemáticos Sectoriales</t>
  </si>
  <si>
    <t>REPOSICION BIBLIOTECA MUNICIPAL N° 114 COMUNA DE PUNTA ARENAS</t>
  </si>
  <si>
    <t>I. Municipalidad de Punta Arenas</t>
  </si>
  <si>
    <t>BIBLIOTECA,Glosa Común GORE 2021 - 2022, Glosa 04 Subt. 29, 31, 33,Glosa Común GORE 2021 - 2022, Glosa 08 Subt. 29, 31, 33</t>
  </si>
  <si>
    <t>CONSTRUCCION SEDE CENTRO DE REHABILITACION, PUERTO WILLIAMS</t>
  </si>
  <si>
    <t>I. Municipalidad de Cabo de Hornos</t>
  </si>
  <si>
    <t>REHAB. ADULTOS</t>
  </si>
  <si>
    <t>CONSTRUCCION AVDA. DALCAHUE, PUNTA ARENAS, XII REGION</t>
  </si>
  <si>
    <t>TRANSPORTE</t>
  </si>
  <si>
    <t>SERVIU Región de Magallanes y de la Antártica Chilena</t>
  </si>
  <si>
    <t>VIALIDAD URBANA,Glosa Común GORE 2021 - 2022, Glosa 04 Subt. 29, 31, 33,Glosa Común GORE 2021 - 2022, Glosa 08 Subt. 29, 31, 33,(Prov. SUBDERE) Ley N°20.378 - Fondo de Apoyo Regional (FAR)</t>
  </si>
  <si>
    <t>REPOSICION GIMNASIO Y MEJOR. ANEXOS COMPLEJO DEP. 18 SEP. P. A.</t>
  </si>
  <si>
    <t>Glosa Común GORE 2021 - 2022, Glosa 04 Subt. 29, 31, 33,Glosa Común GORE 2021 - 2022, Glosa 08 Subt. 29, 31, 33,GIMNASIO,(Prov. SUBDERE) Ley N°20.378 - Fondo de Apoyo Regional (FAR)</t>
  </si>
  <si>
    <t>REPOSICION PRIMERA COMPAÑÍA DE BOMBEROS, PUERTO NATALES</t>
  </si>
  <si>
    <t>Diseño</t>
  </si>
  <si>
    <t>BOMBEROS,MAGALLANES – Seguridad Pública</t>
  </si>
  <si>
    <t>CONSTRUCCION LOMAS DE BAQUEDANO 3ª ETAPA, PORVENIR</t>
  </si>
  <si>
    <t>VIVIENDA Y DESARROLLO URBANO</t>
  </si>
  <si>
    <t>VIVIENDAS SOCIALES,Glosa Común GORE 2021 - 2022, Glosa 04 Subt. 29, 31, 33,Glosa Común GORE 2021 - 2022, Glosa 08 Subt. 29, 31, 33,Fondo de Desarrollo Local</t>
  </si>
  <si>
    <t>CONSTRUCCION PROYECTO ELECTRICO PERIURBANO PONIENTE SECTOR ANDINO</t>
  </si>
  <si>
    <t>DISTRIBUCION,(Prov. SUBDERE) Energización</t>
  </si>
  <si>
    <t>Municipalidad de Porvenir – Adquisición camiones multipropósito y grúa, Comuna Porvenir (40056113-0)</t>
  </si>
  <si>
    <t>A Otras Entidades Públicas (33.03)</t>
  </si>
  <si>
    <t>I. Municipalidad de Porvenir</t>
  </si>
  <si>
    <t>Municipalidad de Porvenir – Reposición maquinarias de la Il. municipalidad de Porvenir (40048640-0)</t>
  </si>
  <si>
    <t>MEJORAMIENTO INFRAESTRUCTURA HABITACIONAL DE MONTAÑA EN  PNTP</t>
  </si>
  <si>
    <t>Corporación Nacional Forestal</t>
  </si>
  <si>
    <t>FONDEMA</t>
  </si>
  <si>
    <t>EDIFICACION PUBLICA,Glosa Común GORE 2021 - 2022, Glosa 04 Subt. 29, 31, 33,Glosa Común GORE 2021 - 2022, Glosa 08 Subt. 29, 31, 33,FONDEMA,Glosa Común GORE 2024, Glosa  02</t>
  </si>
  <si>
    <t>CONSTRUCCION CANCHA DE FÚTBOL OFICIAL Y OTRAS OBRAS, PARQUE DEPORTIVO BARRIO SUR, P. ARENAS</t>
  </si>
  <si>
    <t>Instituto Nacional de Deportes</t>
  </si>
  <si>
    <t>DEPORTE COMPETITIVO</t>
  </si>
  <si>
    <t>REPOSICION Y CONSTRUCCIÓN VEREDAS UNIDAD VECINAL N° 5 GENERAL BULNES, PUNTA ARENAS</t>
  </si>
  <si>
    <t>PROYECTOS DE PLAZAS CON JUEGOS INFANTIL.,Glosa Común GORE 2024, Glosa  04</t>
  </si>
  <si>
    <t>REPOSICION Y CONSTRUCCION VEREDAS POBLACION CARLOS IBAÑEZ, PUNTA ARENAS</t>
  </si>
  <si>
    <t>ACERAS Y SOLERAS</t>
  </si>
  <si>
    <t>MEJORAMIENTO VEREDAS Y SOTERRAMIENTO ELECTRIF. CALLE BORIES,TRAMO COLON-SARMIENTO, P.ARENAS</t>
  </si>
  <si>
    <t>ACERAS Y SOLERAS,Glosa Común GORE 2021 - 2022, Glosa 04 Subt. 29, 31, 33,Glosa Común GORE 2021 - 2022, Glosa 08 Subt. 29, 31, 33,RED ELECTRICA</t>
  </si>
  <si>
    <t>CONSTRUCCION CENTRO DE LA MUJER Y CASA DE ACOGIDA PUNTA ARENAS</t>
  </si>
  <si>
    <t>JUSTICIA</t>
  </si>
  <si>
    <t>CENTRO COMUNITARIO DE SALUD,Glosa Común GORE 2024, Glosa  02</t>
  </si>
  <si>
    <t>CONSTRUCCION PLAZA CÍVICA ZONA SUR PUNTA ARENAS</t>
  </si>
  <si>
    <t>PROYECTOS DE PLAZAS CON JUEGOS INFANTIL.</t>
  </si>
  <si>
    <t>CONSTRUCCION GIMNASIO ZAVATTARO, PORVENIR, TIERRA DEL FUEGO</t>
  </si>
  <si>
    <t>ADMINISTRACION DEPORTE Y RECREACION,FONDEMA,Glosa Común GORE 2024, Glosa  02</t>
  </si>
  <si>
    <t>REPOSICION SEDE VECINAL Nº 12 MANUEL CHAPARRO PUNTA ARENAS</t>
  </si>
  <si>
    <t>JUNTAS DE VECINOS</t>
  </si>
  <si>
    <t>CONSTRUCCION URBANIZACION LOTEOS FSEV 2017 SECTOR SUR PUNTA ARENAS</t>
  </si>
  <si>
    <t>Prov.Ley Nro 20.378 Transantiago</t>
  </si>
  <si>
    <t>CONVENIO PROGRAMACION,VIVIENDAS SOCIALES,Glosa Común GORE 2021 - 2022, Glosa 04 Subt. 29, 31, 33,Glosa Común GORE 2021 - 2022, Glosa 08 Subt. 29, 31, 33,(Prov. SUBDERE) Ley N°20.378 - Fondo de Apoyo Regional (FAR)</t>
  </si>
  <si>
    <t>Laguna Blanca</t>
  </si>
  <si>
    <t>ADQUISICION DE EQUIPOS AGROMETEOROLÓGICOS PARA MAGALLANES Y ANTÁRTICA CHILENA</t>
  </si>
  <si>
    <t>RS-GORE</t>
  </si>
  <si>
    <t>ADQUISICION DE ACTIVOS NO FINANCIEROS (29)</t>
  </si>
  <si>
    <t>INTERPROVINCIAL</t>
  </si>
  <si>
    <t>Subsecretaría de Agricultura</t>
  </si>
  <si>
    <t>SUBTÍTULO 29,DESARROLLO URBANO</t>
  </si>
  <si>
    <t>AMPLIACION Y MEJORAMIENTO SEDE JV NRO. 2 JUAN WILLIAMS, PUNTA ARENAS</t>
  </si>
  <si>
    <t>JUNTAS DE VECINOS,Glosa Común GORE 2024, Glosa  02</t>
  </si>
  <si>
    <t>HABILITACION SERVICIOS PÚBLICOS PROVINCIALES EN EX HOSPITAL, PUERTO NATALES</t>
  </si>
  <si>
    <t>Glosa Común GORE 2021 - 2022, Glosa 04 Subt. 29, 31, 33,Glosa Común GORE 2021 - 2022, Glosa 08 Subt. 29, 31, 33,PROY.ESPECIALES DE SERVICIOS PUBLICOS,AMPLIACION CENTRO DE SALUD</t>
  </si>
  <si>
    <t>ACTUALIZACION INVENTARIO PATRIMONIO CULTURAL INMUEBLE, REGION DE MAGALLANES</t>
  </si>
  <si>
    <t>Estudios Básicos (31.01)</t>
  </si>
  <si>
    <t>Glosa Común GORE 2021 - 2022, Glosa 04 Subt. 29, 31, 33,Glosa Común GORE 2021 - 2022, Glosa 08 Subt. 29, 31, 33,CENTRO CULTURAL,(Prov. SUBDERE) Puesta en Valor del Patrimonio,Glosa Común GORE 2024, Glosa  02</t>
  </si>
  <si>
    <t>MEJORAMIENTO AREAS VERDES SECTOR 3 PONIENTE CENTRO A, PUNTA ARENAS</t>
  </si>
  <si>
    <t>AREAS VERDES,Glosa Común GORE 2024, Glosa  02</t>
  </si>
  <si>
    <t>MEJORAMIENTO PLAZOLETA Y ESCALERA SECTOR RIO DE LA MANO, PUNTA ARENAS</t>
  </si>
  <si>
    <t>PLAZAS</t>
  </si>
  <si>
    <t>CONSTRUCCION SEDE SOCIAL JV LOS SUEÑOS DEL ANDINO, PUNTA ARENAS</t>
  </si>
  <si>
    <t>ORGANIZACIONES COMUNAT.Y SERV.COMUNALES,Glosa Común GORE 2024, Glosa  02</t>
  </si>
  <si>
    <t>I. Municipalidad de Natales</t>
  </si>
  <si>
    <t>MEJORAMIENTO CALLE CARLOS CONDELL PONIENTE, COMUNA PUNTA ARENAS.</t>
  </si>
  <si>
    <t>VIALIDAD INTERMEDIA,Glosa Común GORE 2024, Glosa  02</t>
  </si>
  <si>
    <t>MEJORAMIENTO CALLE CAPITÁN JUAN GUILLERMOS, COMUNA PUNTA ARENAS.</t>
  </si>
  <si>
    <t>MEJORAMIENTO CALLE CORONEL JOSÉ DE LOS SANTOS MARDONES, COMUNA PUNTA ARENAS.</t>
  </si>
  <si>
    <t>REPOSICION 1RA COMISARIA CARABINEROS PUNTA ARENAS</t>
  </si>
  <si>
    <t>CARABINEROS</t>
  </si>
  <si>
    <t/>
  </si>
  <si>
    <t>MEJORAMIENTO SEDE COMUNITARIA ORGANIZACIONES SOCIALES Y CULTURALES, PUNTA ARENAS</t>
  </si>
  <si>
    <t>ORGANIZACIONES COMUNAT.Y ,Glosa Común GORE 2024, Glosa  02</t>
  </si>
  <si>
    <t>MEJORAMIENTO AREA VERDE LOTEO LOMAS DE BAQUEDANO 2, COMUNA DE PORVENIR</t>
  </si>
  <si>
    <t>REPOSICION Y AMPLIACION PASARELAS SECTOR ALTO, PUERTO EDEN, NATALES.</t>
  </si>
  <si>
    <t>TERRITORIOS INSULARES,Glosa Común GORE 2024, Glosa  02</t>
  </si>
  <si>
    <t>Primavera</t>
  </si>
  <si>
    <t>ANALISIS ZONA DE INTERES PUBLICO SECTOR SUR, PUNTA ARENAS</t>
  </si>
  <si>
    <t>ESTUDIOS</t>
  </si>
  <si>
    <t>CONSTRUCCION RED DE GAS NATURAL SECTOR ANDINO, PUNTA ARENAS</t>
  </si>
  <si>
    <t>VIALIDAD URBANA,GAS NATURAL,(Prov. SUBDERE) Ley N°20.378 - Fondo de Apoyo Regional (FAR),Glosa Común GORE 2024, Glosa  02,Glosa Común GORE 2024, Glosa  09,Glosa Común GORE 2025 Glosa 16.09 – Fondo de Apoyo al Trasporte Público y Conectividad Regional</t>
  </si>
  <si>
    <t>REPOSICION Y CONSTRUCCIÓN DIVERSAS VEREDAS UNIDADES VECINALES NRO 23, 30 Y 31, PUNTA ARENAS</t>
  </si>
  <si>
    <t>MEJORAMIENTO AVENIDA BULNES, SECTOR MONUMENTO AL OVEJERO, PUNTA ARENAS</t>
  </si>
  <si>
    <t>MONUMENTO</t>
  </si>
  <si>
    <t>CONSTRUCCION PLAZAS DE JUEGOS INFANTILES, PUERTO EDÉN</t>
  </si>
  <si>
    <t>PLAN ZONAS REZAGADAS,Glosa Común GORE 2024, Glosa  02</t>
  </si>
  <si>
    <t>TRANSFERENCIA PARA EL FUNCIONAMIENTO DE LA CORPORACIÓN DE DESARROLLO DE MAGALLANES Y DE LA ANTÁRTICA CHILENA</t>
  </si>
  <si>
    <t>CORPORACION</t>
  </si>
  <si>
    <t>ACTUALIZACION PLAN REGULADOR DE PUNTA ARENAS</t>
  </si>
  <si>
    <t>DESARROLLO URBANO</t>
  </si>
  <si>
    <t>REPOSICION EDIFICIO CONSISTORIAL COMUNA DE TIMAUKEL, PAMPA GUANACO.</t>
  </si>
  <si>
    <t>CONSTRUCCION EDIFICIOS PUBLICOS,Glosa Común GORE 2024, Glosa  02</t>
  </si>
  <si>
    <t>REPOSICION PUESTO CONTROL CARABINEROS, SECTOR KON AIKEN, PUNTA ARENAS</t>
  </si>
  <si>
    <t>MAGALLANES – Seguridad Pública,Glosa Común GORE 2024, Glosa  02</t>
  </si>
  <si>
    <t>ADQUISICION EQUIPAMIENTO TECNOLÓGICO PARA ANÁLISIS E INTELIGENCIA POLICIAL DE MAGALLANES</t>
  </si>
  <si>
    <t>Policía de Investigaciones de Chile</t>
  </si>
  <si>
    <t>SEGURIDAD CIUDADANA,Glosa Común GORE 2024, Glosa  02</t>
  </si>
  <si>
    <t>REPOSICION EQUIPOS PARA LA UNIDAD DE OFTALMOLOGIA HCM</t>
  </si>
  <si>
    <t>Regional</t>
  </si>
  <si>
    <t>SUBTÍTULO 29,Glosa Común GORE 2024, Glosa  02</t>
  </si>
  <si>
    <t>MEJORAMIENTO DE PLAZA GARCIA HURTADO DE MENDOZA CON HUGO DAUDET, PUNTA ARENAS</t>
  </si>
  <si>
    <t>CONSERVACION FACHADA Y MURO MEDIANERO PREFECTURA DE CARABINEROS DE PUNTA ARENAS</t>
  </si>
  <si>
    <t>PUESTA EN VALOR PATRIMONIAL</t>
  </si>
  <si>
    <t>CONSTRUCCION SISTEMA DE ALCANTARILLADO SECTOR PAMPA REDONDA BAJO, PUNTA ARENAS</t>
  </si>
  <si>
    <t>RECURSOS HIDRICOS</t>
  </si>
  <si>
    <t>ALCANTARILLADO,Glosa Común GORE 2025 Glosa 16.09 – Fondo de Apoyo al Trasporte Público y Conectividad Regional</t>
  </si>
  <si>
    <t>CONSTRUCCION RED GAS NATURAL OJO BUENO - CALAFATE - ROBLEDAL, PUNTA ARENAS</t>
  </si>
  <si>
    <t>GAS NATURAL</t>
  </si>
  <si>
    <t>MEJORAMIENTO MULTICANCHA PJE. JOSÉ DE MORALEDA POBL. EL OVEJERO, PUNTA ARENAS</t>
  </si>
  <si>
    <t>MULTICANCHA,Glosa Común GORE 2024, Glosa  02</t>
  </si>
  <si>
    <t>CONVENIO PROGRAMACION,VIVIENDAS SOCIALES</t>
  </si>
  <si>
    <t>CONSTRUCCION LOMAS DEL BOSQUE 3 LOTEO</t>
  </si>
  <si>
    <t>CONSTRUCCION LOMAS DEL BOSQUE 5 LOTEO</t>
  </si>
  <si>
    <t>CONSTRUCCION LOMAS DEL BOSQUE 4 LOTEO</t>
  </si>
  <si>
    <t>CONSTRUCCION LOMAS DEL BOSQUE 6 LOTEO</t>
  </si>
  <si>
    <t>MEJORAMIENTO PLAZA MARGOT DUHALDE SOTOMAYOR, PUNTA ARENAS</t>
  </si>
  <si>
    <t>PLAZAS,Glosa Común GORE 2024, Glosa  02</t>
  </si>
  <si>
    <t>San Gregorio</t>
  </si>
  <si>
    <t>I. Municipalidad de San Gregorio</t>
  </si>
  <si>
    <t>REPOSICION REPOSICIÓN Y CONST. DE REFUGIOS PEATONALES ROTONDA BULNES Y AV. ESPAÑA, P.ARENAS</t>
  </si>
  <si>
    <t>PASEOS PEATONALES,Glosa Común GORE 2024, Glosa  02</t>
  </si>
  <si>
    <t>CONSTRUCCION ELECTRIFICACIÓN RURAL SECTOR RINCÓN CHILENO LYNCH, CAMINOS 18 - 19, PUNTA ARENAS</t>
  </si>
  <si>
    <t>ELECTRIFICACION,Glosa Común GORE 2025 Glosa 16.09 – Fondo de Apoyo al Trasporte Público y Conectividad Regional</t>
  </si>
  <si>
    <t>CONSERVACION SEDE SOCIAL JJ.VV. N20, PUNTA ARENAS</t>
  </si>
  <si>
    <t>REPOSICION PLAZA POBLACIÓN JOHN WILLIAMS DE LA COMUNA DE PORVENIR</t>
  </si>
  <si>
    <t>ADQUISICION EQUIPO PROTECCIÓN PERSONAL PARA BOMBEROS REG. DE MAG</t>
  </si>
  <si>
    <t>Al Sector Privado (33.01)</t>
  </si>
  <si>
    <t>Bomberos</t>
  </si>
  <si>
    <t>BOMBEROS</t>
  </si>
  <si>
    <t>REPOSICION Y ADQUISICIÓN EQUIPOS UNIDAD DE OTORRINOLARINGOLOGÍA HCM</t>
  </si>
  <si>
    <t>SUBTÍTULO 29</t>
  </si>
  <si>
    <t>ACTUALIZACION PLAN REGULADOR COMUNA DE SAN GREGORIO</t>
  </si>
  <si>
    <t>PLAN REGULADOR COMUNAL</t>
  </si>
  <si>
    <t>TRANSFERENCIA EMERGENCIA SANITARIA VARIOS SECTORES, COMUNA P. ARENAS</t>
  </si>
  <si>
    <t>PROGRAMA MANEJO RECURSOS HIDRICOS</t>
  </si>
  <si>
    <t>CONSTRUCCION BASE BRIGADA CONTRA INCENDIOS Y CENTRO DE INFORMACIONES , SAN JUAN</t>
  </si>
  <si>
    <t>CONSTRUCCION EDIFICIOS PUBLICOS</t>
  </si>
  <si>
    <t>ADQUISICION TERRENOS PARA AMPLIACIÓN RECINTO FRANCO, PUNTA ARENAS</t>
  </si>
  <si>
    <t>TURISMO Y COMERCIO</t>
  </si>
  <si>
    <t>HABILITACION TERRENO Y DEMOLICIÓN EX HOSPITAL REGIONAL DR. LAUTARO NAVARRO</t>
  </si>
  <si>
    <t>Servicios Generales (22.08)</t>
  </si>
  <si>
    <t>Acceso a la Salud Pública</t>
  </si>
  <si>
    <t>REPOSICION MAQUINA PISANIEVE CENTRO DE ESQUI, PUNTA ARENAS</t>
  </si>
  <si>
    <t>REPOSICION CALLE VALDIVIA DE PUERTO NATALES</t>
  </si>
  <si>
    <t>VIALIDAD INTERMEDIA</t>
  </si>
  <si>
    <t>CONSERVACION PINTURA DE DIVERSAS MULTICANCHAS EN LA COMUNA DE PUNTA ARENAS</t>
  </si>
  <si>
    <t>MULTICANCHA</t>
  </si>
  <si>
    <t>DIVISIÓN DE DESARROLLO REGIONAL - SUBDERE</t>
  </si>
  <si>
    <t>DEPARTAMENTO DE GESTIÓN DE INVERSIONES REGIONALES</t>
  </si>
  <si>
    <t>UNIDAD DE APOYO AL GASTO PÚBLICO</t>
  </si>
  <si>
    <t>Pagado
Julio</t>
  </si>
  <si>
    <t>CONSTRUCCION CENTRO DE GESTION DE RESIDUOS SOLIDOS, TIERRA DEL FUEGO</t>
  </si>
  <si>
    <t>PLAN ZONAS EXTREMAS,Glosa Común GORE 2021 - 2022, Glosa 04 Subt. 29, 31, 33,Glosa Común GORE 2021 - 2022, Glosa 08 Subt. 29, 31, 33,Glosa Común GORE 2024, Glosa  02</t>
  </si>
  <si>
    <t>MEJORAMIENTO CALLE EUSEBIO LILLO SUR, COMUNA PUNTA ARENAS</t>
  </si>
  <si>
    <t>CONSTRUCCION PUENTE RANCAGUA - C. VIDELA, PUNTA ARENAS. XII REGIÓN</t>
  </si>
  <si>
    <t>VIALIDAD URBANA ESTRUCTURANTE,Glosa Común GORE 2021 - 2022, Glosa 04 Subt. 29, 31, 33,Glosa Común GORE 2021 - 2022, Glosa 08 Subt. 29, 31, 33,(Prov. SUBDERE) Ley N°20.378 - Fondo de Apoyo Regional (FAR)</t>
  </si>
  <si>
    <t>REPOSICION CARRO MULTIPROPOSITO  ESTANDAR 1RA CIA. BOMBEROS, NATALES</t>
  </si>
  <si>
    <t>Pagado
Agosto</t>
  </si>
  <si>
    <t>REPOSICION EQUIPOS PARA EL HOSPITAL DR. AUGUSTO ESSMANN BURGOS DE PUERTO NATALES</t>
  </si>
  <si>
    <t>CONSTRUCCION INFRAESTRUCTURA PORTUARIA EN PUERTO TORO, CABO DE HORNOS (EJECUCION)</t>
  </si>
  <si>
    <t>CONSTRUCCIÓN SEDE JUBILADOS Y PENSIONADOS HOSPITAL ESMANN, NATALES</t>
  </si>
  <si>
    <t>ADQUISICION EQUIPOS PARA OPERATIVOS DE SALUD Y RONDAS MEDICAS RED ASISTENCIAL MAGALLANES</t>
  </si>
  <si>
    <t>Pagado
Septiembre</t>
  </si>
  <si>
    <t>MEJORAMIENTO R. Y-71, PORVENIR-ONAISSIN, TRAMO I, PROV. T. DEL FUEGO</t>
  </si>
  <si>
    <t xml:space="preserve">Dirección de Vialidad </t>
  </si>
  <si>
    <t>SERVIU – Loteo Esperanza, Comuna Torres del Paine</t>
  </si>
  <si>
    <t>CONSTRUCCION LOMAS DEL BOSQUE 1 LOTEO</t>
  </si>
  <si>
    <t>CONSTRUCCION LOMAS DEL BOSQUE 2 LOTEO</t>
  </si>
  <si>
    <t>REPOSICION Y ADQUISICION DE EQUIPOS DE SEGURIDAD GENDARMERIA DE CHILE, XII REGION</t>
  </si>
  <si>
    <t>Gendarmería de Chile</t>
  </si>
  <si>
    <t>Pagado Noviembre</t>
  </si>
  <si>
    <t>Pagado Diciembre</t>
  </si>
  <si>
    <t>24.03.024-2</t>
  </si>
  <si>
    <t>Muncipalidades - Subsidio para Mantencion de Ares Verdes, ficha 2</t>
  </si>
  <si>
    <t>24.03.024-3</t>
  </si>
  <si>
    <t>Muncipalidades - Subsidio para Mantencion de Ares Verdes, ficha 3</t>
  </si>
  <si>
    <t>Glosa Común GORE 2025 Glosa 06 – Oferta Programática</t>
  </si>
  <si>
    <t>40019571</t>
  </si>
  <si>
    <t>REPOSICION CARRO EXTINCIÓN DE INCENDIOS AERODROMO TENIENTE JULIO GALLARDO</t>
  </si>
  <si>
    <t>Direccion General de Aeronautica Civil</t>
  </si>
  <si>
    <t>SUBTÍTULO 33,RED SECUNDARIA</t>
  </si>
  <si>
    <t>TRANSFERENCIA DE RECURSOS PARA ATENCIÓN INTEGRAL DISCAPACITADOS DE LA REGION DE MAGALLANES</t>
  </si>
  <si>
    <t>SUBTÍTULO 33,Glosa Común GORE 2024, Glosa  02</t>
  </si>
  <si>
    <t>TRANSFERENCIA PARA EVALUAR LA PREVALENCIA DE SECUELAS EN RECUPERADOS DE COVID-19</t>
  </si>
  <si>
    <t>Universidad de Magallanes</t>
  </si>
  <si>
    <t>SUBTÍTULO 33,Fondo de Innovacion para la Competitividad (FIC)</t>
  </si>
  <si>
    <t>Prov.Fondo de Innovación a la Competitividad</t>
  </si>
  <si>
    <t>CONSTRUCCION CONDOMINIO FRANCISCO BETTANCOURT, PUNTA ARENAS - FSEV</t>
  </si>
  <si>
    <t>SUBTÍTULO 33,VIVIENDAS SOCIALES,Fondo Regional para la Productividad y el Desarrollo (Ley Nro. 21.591 Sobre Royalty a la Minería),VIVIENDA DEFINITIVA</t>
  </si>
  <si>
    <t>CONSTRUCCION VILLA LOS PIONEROS, PRIMAVERA RURAL DS10</t>
  </si>
  <si>
    <t>TRANSFERENCIA PARA EL LEVANTAMIENTO DE METODOLOGÍAS DE PARTICIPACIÓN CIUDADANA ERD 2022-2030</t>
  </si>
  <si>
    <t>SUBTÍTULO 33,Fondo de Innovacion para la Competitividad (FIC),Glosa Común GORE 2021 - 2022, Glosa 02 - 5.2 Subt. 33,Glosa Común GORE 2021 - 2022, Glosa 04 Subt. 29, 31, 33,Glosa Común GORE 2021 - 2022, Glosa 08 Subt. 29, 31, 33</t>
  </si>
  <si>
    <t>CAPACITACION Y APOYO A MUJERES PARA EL FORTALECIMIENTO DE AUTONOMÍA ECONÓMICA,  MAGALLANES</t>
  </si>
  <si>
    <t>Servicio Nacional de la Mujer y la Equidad de Género</t>
  </si>
  <si>
    <t>SUBTÍTULO 33</t>
  </si>
  <si>
    <t>RESTAURACION - RECUPERACIÓN LSG 1625 ONA, MAGALLANES</t>
  </si>
  <si>
    <t>SUBTÍTULO 33,MEJORAMIENTO</t>
  </si>
  <si>
    <t>CONSTRUCCION VIVIENDAS SINIESTRADAS EN NATALES. PROGRAMA HABITACIONAL DS 49 FSEV</t>
  </si>
  <si>
    <t>SUBTÍTULO 33,VIVIENDAS SOCIALES,SOLUCION HABITACIONAL</t>
  </si>
  <si>
    <t>CONSTRUCCION EDIFICIO COSTANERA 1 NATALES</t>
  </si>
  <si>
    <t>SUBTÍTULO 33,VIVIENDAS SOCIALES</t>
  </si>
  <si>
    <t>CONSTRUCCION LOTEO COSTANERA 2 NATALES</t>
  </si>
  <si>
    <t>CONSTRUCCION LOTEO COSTANERA 3 NATALES</t>
  </si>
  <si>
    <t>CONSTRUCCION LOTEO SOBERANÍA EN EL FIN DEL MUNDO, PUERTO WILLIAMS</t>
  </si>
  <si>
    <t>33.03-035</t>
  </si>
  <si>
    <t>SERVI U -Proyecto Habitacional</t>
  </si>
  <si>
    <t>VIVIENDAS SOCIALES,Glosa Común GORE 2021 - 2022, Glosa 04 Subt. 29, 31, 33,Glosa Común GORE 2021 - 2022, Glosa 08 Subt. 29, 31, 33,Fondo Regional para la Productividad y el Desarrollo (Ley Nro. 21.591 Sobre Royalty a la Minería)</t>
  </si>
  <si>
    <t>33.03-036</t>
  </si>
  <si>
    <t>SERVIU -Proyectos Habitacional</t>
  </si>
  <si>
    <t>REPOSICION MATERIAL MAYOR,  ESPECIALIDAD ESCALA PARA CUERPO DE BOMBEROS DE PUNTA ARENAS</t>
  </si>
  <si>
    <t>BOMBEROS,SUBTÍTULO 33</t>
  </si>
  <si>
    <t>CONSERVACION CAMINOS POR GLOSA 10, CARPETA DE RODADO, S: HUERTOS FAMILIARES DE PUERTO NATALES</t>
  </si>
  <si>
    <t>CAMINOS RURALES,VIALIDAD URBANA,Glosa Común GORE 2025 Glosa 16.03 b) – Desarrollo Económico,CONSERVACIONES</t>
  </si>
  <si>
    <t>MEJORAMIENTO Y REPOSICION PARCIAL ESCUELA ARGENTINA, PUNTA ARENAS</t>
  </si>
  <si>
    <t>Servicio Local de Educación Magallanes</t>
  </si>
  <si>
    <t>FORTALECIMIENTO EDUCACIÓN PUBLICA</t>
  </si>
  <si>
    <t>MEJORAMIENTO DIVERSAS CALLES VILLA C° CASTILLO, T. DEL PAINE</t>
  </si>
  <si>
    <t>VIALIDAD URBANA</t>
  </si>
  <si>
    <t>Pagado Acum. a Diciembre</t>
  </si>
  <si>
    <t>Pagado  Octubre</t>
  </si>
  <si>
    <t>CONSERVACION SISTEMA ELECTRICO ESCUELA DE CONCENTRACIÓN FRONTERIZA DOROTEA, NATALES</t>
  </si>
  <si>
    <t>Otro</t>
  </si>
  <si>
    <t>EDUCACIÓN</t>
  </si>
  <si>
    <t>Subsecretaría de Educación</t>
  </si>
  <si>
    <t>CONSERVACIÓN INFRAESTRUCTURA ESCOLAR PUBLICA,EDUCACION BASICA</t>
  </si>
  <si>
    <t>40005071</t>
  </si>
  <si>
    <t>CONSTRUCCION MACRO INFRAESTRUCTURA URBANA TERRENOS SERVIU 2018, CABO DE HORNOS</t>
  </si>
  <si>
    <t>Prefactibilidad</t>
  </si>
  <si>
    <t>VIVIENDAS SOCIALES,Glosa Común GORE 2021 - 2022, Glosa 04 Subt. 29, 31, 33,Glosa Común GORE 2021 - 2022, Glosa 08 Subt. 29, 31, 33</t>
  </si>
  <si>
    <t>CONSERVACION SISTEMA DE CALEFACCIÓN LICEO MARÍA BEHETY DE MENÉNDEZ, PUNTA ARENAS</t>
  </si>
  <si>
    <t>SUBTÍTULO 33,CONSERVACIÓN INFRAESTRUCTURA ESCOLAR PUBLICA</t>
  </si>
  <si>
    <t>CONSERVACION ESCUELA DIEGO PORTALES, LAGUNA BLANCA</t>
  </si>
  <si>
    <t>ESCUELA BASICA,SUBTÍTULO 33,CONSERVACIÓN INFRAESTRUCTURA ESCOLAR PUBLICA</t>
  </si>
  <si>
    <t>REPOSICION CALLE YUNGAY DE PUERTO NATALES</t>
  </si>
  <si>
    <t>REPOSICION SEDE SOCIAL CLUB DEPORTIVO EL PINGÜINO, PUNTA ARENAS</t>
  </si>
  <si>
    <t>DEPORTE</t>
  </si>
  <si>
    <t>ADQUISICION DE EQUIPOS DE HEMODIALISIS PARA EL HOSPITAL PORVENIR</t>
  </si>
  <si>
    <t>CONVENIO PROGRAMACION,SUBTÍTULO 29,MAGALLANES – Salud</t>
  </si>
  <si>
    <t>REPOSICION CAMIONETAS LEVANTAMIENTO Y TRASLADO  FALLECIDOS PARA  SML DE PTA. ARENAS</t>
  </si>
  <si>
    <t>Servicio Médico Legal</t>
  </si>
  <si>
    <t>REPOSICION DE EQUIPOS PARA CR MUJER DE HOSPITAL CLINICO DE MAGALLANES</t>
  </si>
  <si>
    <t>TRANSFERENCIA APLICACIÓN DE TÉCNICA Y PROCESAM. PARA LA SOSTENIB DE LA PRDUC PAPA EN AGRIC MAG</t>
  </si>
  <si>
    <t>A Instituciones Privadas Ejecutoras de Políticas Públicas (24.08)</t>
  </si>
  <si>
    <t>Instituto Investigaciones Agropecuarias</t>
  </si>
  <si>
    <t>CAPACITACION SILVOAGROPECUARIO</t>
  </si>
  <si>
    <t>40055205</t>
  </si>
  <si>
    <t>ADQUISICION TERRENOS DESARROLLO HABITACIONAL URBANO PORVENIR</t>
  </si>
  <si>
    <t>Glosa Común GORE 2025 Glosa 17 – Compra de Terrenos para Viviendas Sociales</t>
  </si>
  <si>
    <t>PLAN ZONAS EXTREMAS,MUELLE,PLAN MARCO DESARROLLO TERRITORIAL,Glosa Común GORE 2024, Glosa  02,Glosa Común GORE 2024, Glosa  09,Glosa Común GORE 2025 Glosa 16.03 b) – Desarrollo Económico</t>
  </si>
  <si>
    <t>Iniciativas de Inversión Regional Año 2026 Ejecucion a Enero</t>
  </si>
  <si>
    <t>124 Iniciativas Visualizadas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</si>
</sst>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b/>
      <sz val="16"/>
      <color indexed="30"/>
      <name val="sans-serif"/>
    </font>
    <font>
      <sz val="8"/>
      <color indexed="8"/>
      <name val="sans-serif"/>
    </font>
    <font>
      <b/>
      <sz val="8"/>
      <color indexed="9"/>
      <name val="sans-serif"/>
    </font>
    <font>
      <sz val="10"/>
      <color indexed="8"/>
      <name val="sans-serif"/>
    </font>
    <font>
      <sz val="8"/>
      <color indexed="23"/>
      <name val="sans-serif"/>
    </font>
    <font>
      <b/>
      <sz val="14"/>
      <color indexed="25"/>
      <name val="sans-serif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2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3" fontId="21" fillId="33" borderId="10" xfId="0" applyNumberFormat="1" applyFont="1" applyFill="1" applyBorder="1" applyAlignment="1" applyProtection="1">
      <alignment horizontal="righ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3" fontId="23" fillId="0" borderId="0" xfId="0" applyNumberFormat="1" applyFont="1" applyFill="1" applyBorder="1" applyAlignment="1" applyProtection="1">
      <alignment horizontal="left" vertical="top"/>
    </xf>
    <xf numFmtId="0" fontId="21" fillId="33" borderId="10" xfId="0" applyFont="1" applyFill="1" applyBorder="1" applyAlignment="1">
      <alignment horizontal="right" vertical="top" wrapText="1"/>
    </xf>
    <xf numFmtId="3" fontId="20" fillId="0" borderId="10" xfId="0" applyNumberFormat="1" applyFont="1" applyBorder="1" applyAlignment="1">
      <alignment horizontal="right" vertical="top"/>
    </xf>
    <xf numFmtId="3" fontId="20" fillId="35" borderId="10" xfId="0" applyNumberFormat="1" applyFont="1" applyFill="1" applyBorder="1" applyAlignment="1">
      <alignment horizontal="right" vertical="top"/>
    </xf>
    <xf numFmtId="0" fontId="20" fillId="35" borderId="10" xfId="0" applyFont="1" applyFill="1" applyBorder="1" applyAlignment="1">
      <alignment horizontal="left"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35" borderId="10" xfId="0" applyNumberFormat="1" applyFont="1" applyFill="1" applyBorder="1" applyAlignment="1">
      <alignment horizontal="left" vertical="top" wrapText="1"/>
    </xf>
    <xf numFmtId="0" fontId="20" fillId="0" borderId="10" xfId="0" applyNumberFormat="1" applyFont="1" applyBorder="1" applyAlignment="1">
      <alignment horizontal="left" vertical="top" wrapText="1"/>
    </xf>
    <xf numFmtId="3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3"/>
  <sheetViews>
    <sheetView tabSelected="1" zoomScale="110" zoomScaleNormal="110" workbookViewId="0">
      <pane xSplit="4" ySplit="3" topLeftCell="E58" activePane="bottomRight" state="frozen"/>
      <selection pane="topRight" activeCell="E1" sqref="E1"/>
      <selection pane="bottomLeft" activeCell="A4" sqref="A4"/>
      <selection pane="bottomRight" activeCell="D127" sqref="D127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4" width="22" customWidth="1"/>
    <col min="15" max="15" width="13.85546875" customWidth="1"/>
    <col min="16" max="16" width="29.140625" customWidth="1"/>
    <col min="17" max="18" width="13.7109375" customWidth="1"/>
    <col min="19" max="30" width="13" customWidth="1"/>
    <col min="31" max="31" width="19.7109375" customWidth="1"/>
  </cols>
  <sheetData>
    <row r="1" spans="1:31" ht="20.25">
      <c r="A1" s="1" t="s">
        <v>335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2.5">
      <c r="A3" s="3"/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6" t="s">
        <v>16</v>
      </c>
      <c r="R3" s="6" t="s">
        <v>304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19" t="s">
        <v>236</v>
      </c>
      <c r="Z3" s="19" t="s">
        <v>243</v>
      </c>
      <c r="AA3" s="19" t="s">
        <v>248</v>
      </c>
      <c r="AB3" s="19" t="s">
        <v>305</v>
      </c>
      <c r="AC3" s="19" t="s">
        <v>256</v>
      </c>
      <c r="AD3" s="19" t="s">
        <v>257</v>
      </c>
    </row>
    <row r="4" spans="1:31" ht="33.75">
      <c r="A4" s="7">
        <v>1</v>
      </c>
      <c r="B4" s="11" t="s">
        <v>47</v>
      </c>
      <c r="C4" s="12" t="s">
        <v>23</v>
      </c>
      <c r="D4" s="11" t="s">
        <v>48</v>
      </c>
      <c r="E4" s="11" t="s">
        <v>24</v>
      </c>
      <c r="F4" s="11" t="s">
        <v>49</v>
      </c>
      <c r="G4" s="11" t="s">
        <v>26</v>
      </c>
      <c r="H4" s="11" t="s">
        <v>27</v>
      </c>
      <c r="I4" s="11" t="s">
        <v>33</v>
      </c>
      <c r="J4" s="11" t="s">
        <v>39</v>
      </c>
      <c r="K4" s="11" t="s">
        <v>50</v>
      </c>
      <c r="L4" s="11" t="s">
        <v>30</v>
      </c>
      <c r="M4" s="11" t="s">
        <v>31</v>
      </c>
      <c r="N4" s="11" t="s">
        <v>30</v>
      </c>
      <c r="O4" s="11" t="s">
        <v>32</v>
      </c>
      <c r="P4" s="11" t="s">
        <v>51</v>
      </c>
      <c r="Q4" s="13"/>
      <c r="R4" s="10">
        <f t="shared" ref="R4:R9" si="0">SUM(S4:AD4)</f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/>
      <c r="AC4" s="13"/>
      <c r="AD4" s="13"/>
    </row>
    <row r="5" spans="1:31" ht="33.75">
      <c r="A5" s="7">
        <f>A4+1</f>
        <v>2</v>
      </c>
      <c r="B5" s="8" t="s">
        <v>52</v>
      </c>
      <c r="C5" s="9" t="s">
        <v>23</v>
      </c>
      <c r="D5" s="8" t="s">
        <v>53</v>
      </c>
      <c r="E5" s="8" t="s">
        <v>24</v>
      </c>
      <c r="F5" s="8" t="s">
        <v>49</v>
      </c>
      <c r="G5" s="8" t="s">
        <v>26</v>
      </c>
      <c r="H5" s="8" t="s">
        <v>27</v>
      </c>
      <c r="I5" s="8" t="s">
        <v>28</v>
      </c>
      <c r="J5" s="8" t="s">
        <v>54</v>
      </c>
      <c r="K5" s="8" t="s">
        <v>50</v>
      </c>
      <c r="L5" s="8" t="s">
        <v>30</v>
      </c>
      <c r="M5" s="8" t="s">
        <v>31</v>
      </c>
      <c r="N5" s="8" t="s">
        <v>30</v>
      </c>
      <c r="O5" s="8" t="s">
        <v>32</v>
      </c>
      <c r="P5" s="8" t="s">
        <v>51</v>
      </c>
      <c r="Q5" s="10"/>
      <c r="R5" s="10">
        <f t="shared" si="0"/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/>
      <c r="AC5" s="13"/>
      <c r="AD5" s="10"/>
    </row>
    <row r="6" spans="1:31" ht="33.75">
      <c r="A6" s="7">
        <f t="shared" ref="A6:A69" si="1">A5+1</f>
        <v>3</v>
      </c>
      <c r="B6" s="11" t="s">
        <v>55</v>
      </c>
      <c r="C6" s="12" t="s">
        <v>23</v>
      </c>
      <c r="D6" s="11" t="s">
        <v>56</v>
      </c>
      <c r="E6" s="11" t="s">
        <v>24</v>
      </c>
      <c r="F6" s="11" t="s">
        <v>49</v>
      </c>
      <c r="G6" s="11" t="s">
        <v>26</v>
      </c>
      <c r="H6" s="11" t="s">
        <v>27</v>
      </c>
      <c r="I6" s="11" t="s">
        <v>33</v>
      </c>
      <c r="J6" s="11" t="s">
        <v>57</v>
      </c>
      <c r="K6" s="11" t="s">
        <v>50</v>
      </c>
      <c r="L6" s="11" t="s">
        <v>30</v>
      </c>
      <c r="M6" s="11" t="s">
        <v>31</v>
      </c>
      <c r="N6" s="11" t="s">
        <v>30</v>
      </c>
      <c r="O6" s="11" t="s">
        <v>32</v>
      </c>
      <c r="P6" s="11" t="s">
        <v>51</v>
      </c>
      <c r="Q6" s="13"/>
      <c r="R6" s="10">
        <f t="shared" si="0"/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/>
      <c r="AC6" s="13"/>
      <c r="AD6" s="13"/>
    </row>
    <row r="7" spans="1:31" ht="33.75">
      <c r="A7" s="7">
        <f t="shared" si="1"/>
        <v>4</v>
      </c>
      <c r="B7" s="8" t="s">
        <v>58</v>
      </c>
      <c r="C7" s="9" t="s">
        <v>23</v>
      </c>
      <c r="D7" s="8" t="s">
        <v>59</v>
      </c>
      <c r="E7" s="8" t="s">
        <v>24</v>
      </c>
      <c r="F7" s="8" t="s">
        <v>49</v>
      </c>
      <c r="G7" s="8" t="s">
        <v>26</v>
      </c>
      <c r="H7" s="8" t="s">
        <v>27</v>
      </c>
      <c r="I7" s="8" t="s">
        <v>36</v>
      </c>
      <c r="J7" s="8" t="s">
        <v>60</v>
      </c>
      <c r="K7" s="8" t="s">
        <v>50</v>
      </c>
      <c r="L7" s="8" t="s">
        <v>30</v>
      </c>
      <c r="M7" s="8" t="s">
        <v>31</v>
      </c>
      <c r="N7" s="8" t="s">
        <v>30</v>
      </c>
      <c r="O7" s="8" t="s">
        <v>32</v>
      </c>
      <c r="P7" s="8" t="s">
        <v>51</v>
      </c>
      <c r="Q7" s="10"/>
      <c r="R7" s="10">
        <f t="shared" si="0"/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/>
      <c r="AC7" s="13"/>
      <c r="AD7" s="10"/>
    </row>
    <row r="8" spans="1:31" ht="33.75">
      <c r="A8" s="7">
        <f t="shared" si="1"/>
        <v>5</v>
      </c>
      <c r="B8" s="22" t="s">
        <v>258</v>
      </c>
      <c r="C8" s="23" t="s">
        <v>23</v>
      </c>
      <c r="D8" s="22" t="s">
        <v>259</v>
      </c>
      <c r="E8" s="22" t="s">
        <v>24</v>
      </c>
      <c r="F8" s="22" t="s">
        <v>49</v>
      </c>
      <c r="G8" s="22" t="s">
        <v>26</v>
      </c>
      <c r="H8" s="22" t="s">
        <v>27</v>
      </c>
      <c r="I8" s="22" t="s">
        <v>28</v>
      </c>
      <c r="J8" s="22" t="s">
        <v>37</v>
      </c>
      <c r="K8" s="22" t="s">
        <v>45</v>
      </c>
      <c r="L8" s="22" t="s">
        <v>30</v>
      </c>
      <c r="M8" s="22" t="s">
        <v>31</v>
      </c>
      <c r="N8" s="22" t="s">
        <v>81</v>
      </c>
      <c r="O8" s="22" t="s">
        <v>32</v>
      </c>
      <c r="P8" s="22" t="s">
        <v>262</v>
      </c>
      <c r="Q8" s="21"/>
      <c r="R8" s="10">
        <f t="shared" si="0"/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/>
      <c r="AC8" s="13"/>
      <c r="AD8" s="10"/>
    </row>
    <row r="9" spans="1:31" ht="33.75">
      <c r="A9" s="7">
        <f t="shared" si="1"/>
        <v>6</v>
      </c>
      <c r="B9" s="24" t="s">
        <v>260</v>
      </c>
      <c r="C9" s="25" t="s">
        <v>23</v>
      </c>
      <c r="D9" s="24" t="s">
        <v>261</v>
      </c>
      <c r="E9" s="24" t="s">
        <v>24</v>
      </c>
      <c r="F9" s="24" t="s">
        <v>49</v>
      </c>
      <c r="G9" s="24" t="s">
        <v>26</v>
      </c>
      <c r="H9" s="24" t="s">
        <v>27</v>
      </c>
      <c r="I9" s="24" t="s">
        <v>33</v>
      </c>
      <c r="J9" s="24" t="s">
        <v>39</v>
      </c>
      <c r="K9" s="24" t="s">
        <v>45</v>
      </c>
      <c r="L9" s="24" t="s">
        <v>30</v>
      </c>
      <c r="M9" s="24" t="s">
        <v>31</v>
      </c>
      <c r="N9" s="24" t="s">
        <v>81</v>
      </c>
      <c r="O9" s="24" t="s">
        <v>32</v>
      </c>
      <c r="P9" s="24" t="s">
        <v>262</v>
      </c>
      <c r="Q9" s="20"/>
      <c r="R9" s="10">
        <f t="shared" si="0"/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/>
      <c r="AC9" s="13"/>
      <c r="AD9" s="10"/>
    </row>
    <row r="10" spans="1:31" ht="78.75">
      <c r="A10" s="7">
        <f t="shared" si="1"/>
        <v>7</v>
      </c>
      <c r="B10" s="24" t="s">
        <v>290</v>
      </c>
      <c r="C10" s="25" t="s">
        <v>23</v>
      </c>
      <c r="D10" s="24" t="s">
        <v>291</v>
      </c>
      <c r="E10" s="24" t="s">
        <v>24</v>
      </c>
      <c r="F10" s="24" t="s">
        <v>101</v>
      </c>
      <c r="G10" s="24" t="s">
        <v>26</v>
      </c>
      <c r="H10" s="24" t="s">
        <v>27</v>
      </c>
      <c r="I10" s="24" t="s">
        <v>28</v>
      </c>
      <c r="J10" s="24" t="s">
        <v>37</v>
      </c>
      <c r="K10" s="24" t="s">
        <v>96</v>
      </c>
      <c r="L10" s="24" t="s">
        <v>30</v>
      </c>
      <c r="M10" s="24" t="s">
        <v>31</v>
      </c>
      <c r="N10" s="24" t="s">
        <v>88</v>
      </c>
      <c r="O10" s="24" t="s">
        <v>32</v>
      </c>
      <c r="P10" s="24" t="s">
        <v>292</v>
      </c>
      <c r="Q10" s="20"/>
      <c r="R10" s="10">
        <f t="shared" ref="R10:R11" si="2">SUM(S10:AD10)</f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/>
      <c r="AC10" s="13"/>
      <c r="AD10" s="20"/>
    </row>
    <row r="11" spans="1:31" ht="78.75">
      <c r="A11" s="7">
        <f t="shared" si="1"/>
        <v>8</v>
      </c>
      <c r="B11" s="22" t="s">
        <v>293</v>
      </c>
      <c r="C11" s="23" t="s">
        <v>23</v>
      </c>
      <c r="D11" s="22" t="s">
        <v>294</v>
      </c>
      <c r="E11" s="22" t="s">
        <v>24</v>
      </c>
      <c r="F11" s="22" t="s">
        <v>101</v>
      </c>
      <c r="G11" s="22" t="s">
        <v>26</v>
      </c>
      <c r="H11" s="22" t="s">
        <v>27</v>
      </c>
      <c r="I11" s="22" t="s">
        <v>28</v>
      </c>
      <c r="J11" s="22" t="s">
        <v>37</v>
      </c>
      <c r="K11" s="22" t="s">
        <v>96</v>
      </c>
      <c r="L11" s="22" t="s">
        <v>30</v>
      </c>
      <c r="M11" s="22" t="s">
        <v>31</v>
      </c>
      <c r="N11" s="22" t="s">
        <v>88</v>
      </c>
      <c r="O11" s="22" t="s">
        <v>32</v>
      </c>
      <c r="P11" s="22" t="s">
        <v>292</v>
      </c>
      <c r="Q11" s="21"/>
      <c r="R11" s="10">
        <f t="shared" si="2"/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/>
      <c r="AC11" s="13"/>
      <c r="AD11" s="21"/>
    </row>
    <row r="12" spans="1:31" ht="67.5">
      <c r="A12" s="7">
        <f t="shared" si="1"/>
        <v>9</v>
      </c>
      <c r="B12" s="11">
        <v>30125908</v>
      </c>
      <c r="C12" s="12" t="s">
        <v>61</v>
      </c>
      <c r="D12" s="11" t="s">
        <v>62</v>
      </c>
      <c r="E12" s="11" t="s">
        <v>63</v>
      </c>
      <c r="F12" s="11" t="s">
        <v>64</v>
      </c>
      <c r="G12" s="11" t="s">
        <v>26</v>
      </c>
      <c r="H12" s="11" t="s">
        <v>27</v>
      </c>
      <c r="I12" s="11" t="s">
        <v>28</v>
      </c>
      <c r="J12" s="11" t="s">
        <v>37</v>
      </c>
      <c r="K12" s="11" t="s">
        <v>42</v>
      </c>
      <c r="L12" s="11" t="s">
        <v>30</v>
      </c>
      <c r="M12" s="11" t="s">
        <v>31</v>
      </c>
      <c r="N12" s="11" t="s">
        <v>65</v>
      </c>
      <c r="O12" s="11" t="s">
        <v>66</v>
      </c>
      <c r="P12" s="11" t="s">
        <v>67</v>
      </c>
      <c r="Q12" s="13"/>
      <c r="R12" s="10">
        <f t="shared" ref="R12:R18" si="3">SUM(S12:AD12)</f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/>
      <c r="AD12" s="13"/>
    </row>
    <row r="13" spans="1:31" ht="45">
      <c r="A13" s="7">
        <f t="shared" si="1"/>
        <v>10</v>
      </c>
      <c r="B13" s="8">
        <v>30128661</v>
      </c>
      <c r="C13" s="9" t="s">
        <v>61</v>
      </c>
      <c r="D13" s="8" t="s">
        <v>68</v>
      </c>
      <c r="E13" s="8" t="s">
        <v>63</v>
      </c>
      <c r="F13" s="8" t="s">
        <v>64</v>
      </c>
      <c r="G13" s="8" t="s">
        <v>26</v>
      </c>
      <c r="H13" s="8" t="s">
        <v>27</v>
      </c>
      <c r="I13" s="8" t="s">
        <v>28</v>
      </c>
      <c r="J13" s="8" t="s">
        <v>37</v>
      </c>
      <c r="K13" s="8" t="s">
        <v>69</v>
      </c>
      <c r="L13" s="8" t="s">
        <v>30</v>
      </c>
      <c r="M13" s="8" t="s">
        <v>31</v>
      </c>
      <c r="N13" s="8" t="s">
        <v>70</v>
      </c>
      <c r="O13" s="8" t="s">
        <v>71</v>
      </c>
      <c r="P13" s="8" t="s">
        <v>72</v>
      </c>
      <c r="Q13" s="10"/>
      <c r="R13" s="10">
        <f t="shared" si="3"/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/>
      <c r="AD13" s="10"/>
    </row>
    <row r="14" spans="1:31" ht="45">
      <c r="A14" s="7">
        <f t="shared" si="1"/>
        <v>11</v>
      </c>
      <c r="B14" s="11">
        <v>30137224</v>
      </c>
      <c r="C14" s="12" t="s">
        <v>61</v>
      </c>
      <c r="D14" s="11" t="s">
        <v>73</v>
      </c>
      <c r="E14" s="11" t="s">
        <v>63</v>
      </c>
      <c r="F14" s="11" t="s">
        <v>64</v>
      </c>
      <c r="G14" s="11" t="s">
        <v>26</v>
      </c>
      <c r="H14" s="11" t="s">
        <v>27</v>
      </c>
      <c r="I14" s="11" t="s">
        <v>34</v>
      </c>
      <c r="J14" s="11" t="s">
        <v>46</v>
      </c>
      <c r="K14" s="11" t="s">
        <v>74</v>
      </c>
      <c r="L14" s="11" t="s">
        <v>30</v>
      </c>
      <c r="M14" s="11" t="s">
        <v>31</v>
      </c>
      <c r="N14" s="11" t="s">
        <v>75</v>
      </c>
      <c r="O14" s="11" t="s">
        <v>76</v>
      </c>
      <c r="P14" s="11" t="s">
        <v>77</v>
      </c>
      <c r="Q14" s="13"/>
      <c r="R14" s="10">
        <f t="shared" si="3"/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/>
      <c r="AD14" s="13"/>
    </row>
    <row r="15" spans="1:31" ht="56.25">
      <c r="A15" s="7">
        <f t="shared" si="1"/>
        <v>12</v>
      </c>
      <c r="B15" s="8">
        <v>30220022</v>
      </c>
      <c r="C15" s="9" t="s">
        <v>61</v>
      </c>
      <c r="D15" s="8" t="s">
        <v>78</v>
      </c>
      <c r="E15" s="8" t="s">
        <v>63</v>
      </c>
      <c r="F15" s="8" t="s">
        <v>64</v>
      </c>
      <c r="G15" s="8" t="s">
        <v>26</v>
      </c>
      <c r="H15" s="8" t="s">
        <v>27</v>
      </c>
      <c r="I15" s="8" t="s">
        <v>28</v>
      </c>
      <c r="J15" s="8" t="s">
        <v>37</v>
      </c>
      <c r="K15" s="8" t="s">
        <v>29</v>
      </c>
      <c r="L15" s="8" t="s">
        <v>30</v>
      </c>
      <c r="M15" s="8" t="s">
        <v>31</v>
      </c>
      <c r="N15" s="8" t="s">
        <v>65</v>
      </c>
      <c r="O15" s="8" t="s">
        <v>32</v>
      </c>
      <c r="P15" s="8" t="s">
        <v>79</v>
      </c>
      <c r="Q15" s="10"/>
      <c r="R15" s="10">
        <f t="shared" si="3"/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/>
      <c r="AC15" s="13"/>
      <c r="AD15" s="10"/>
    </row>
    <row r="16" spans="1:31" ht="45">
      <c r="A16" s="7">
        <f t="shared" si="1"/>
        <v>13</v>
      </c>
      <c r="B16" s="11">
        <v>30255172</v>
      </c>
      <c r="C16" s="12" t="s">
        <v>61</v>
      </c>
      <c r="D16" s="11" t="s">
        <v>80</v>
      </c>
      <c r="E16" s="11" t="s">
        <v>63</v>
      </c>
      <c r="F16" s="11" t="s">
        <v>64</v>
      </c>
      <c r="G16" s="11" t="s">
        <v>26</v>
      </c>
      <c r="H16" s="11" t="s">
        <v>27</v>
      </c>
      <c r="I16" s="11" t="s">
        <v>28</v>
      </c>
      <c r="J16" s="11" t="s">
        <v>37</v>
      </c>
      <c r="K16" s="11" t="s">
        <v>29</v>
      </c>
      <c r="L16" s="11" t="s">
        <v>30</v>
      </c>
      <c r="M16" s="11" t="s">
        <v>31</v>
      </c>
      <c r="N16" s="11" t="s">
        <v>81</v>
      </c>
      <c r="O16" s="11" t="s">
        <v>32</v>
      </c>
      <c r="P16" s="11" t="s">
        <v>82</v>
      </c>
      <c r="Q16" s="13"/>
      <c r="R16" s="10">
        <f t="shared" si="3"/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/>
      <c r="AC16" s="13"/>
      <c r="AD16" s="20"/>
    </row>
    <row r="17" spans="1:30" ht="78.75">
      <c r="A17" s="7">
        <f t="shared" si="1"/>
        <v>14</v>
      </c>
      <c r="B17" s="11">
        <v>30305772</v>
      </c>
      <c r="C17" s="12" t="s">
        <v>61</v>
      </c>
      <c r="D17" s="11" t="s">
        <v>245</v>
      </c>
      <c r="E17" s="11" t="s">
        <v>63</v>
      </c>
      <c r="F17" s="11" t="s">
        <v>64</v>
      </c>
      <c r="G17" s="11" t="s">
        <v>26</v>
      </c>
      <c r="H17" s="11" t="s">
        <v>27</v>
      </c>
      <c r="I17" s="11" t="s">
        <v>34</v>
      </c>
      <c r="J17" s="11" t="s">
        <v>35</v>
      </c>
      <c r="K17" s="11" t="s">
        <v>87</v>
      </c>
      <c r="L17" s="11" t="s">
        <v>30</v>
      </c>
      <c r="M17" s="11" t="s">
        <v>31</v>
      </c>
      <c r="N17" s="11" t="s">
        <v>75</v>
      </c>
      <c r="O17" s="11" t="s">
        <v>32</v>
      </c>
      <c r="P17" s="11" t="s">
        <v>334</v>
      </c>
      <c r="Q17" s="13"/>
      <c r="R17" s="10">
        <f t="shared" si="3"/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/>
      <c r="AC17" s="13"/>
      <c r="AD17" s="13"/>
    </row>
    <row r="18" spans="1:30" ht="56.25">
      <c r="A18" s="7">
        <f t="shared" si="1"/>
        <v>15</v>
      </c>
      <c r="B18" s="26">
        <v>30387773</v>
      </c>
      <c r="C18" s="23" t="s">
        <v>61</v>
      </c>
      <c r="D18" s="22" t="s">
        <v>237</v>
      </c>
      <c r="E18" s="22" t="s">
        <v>63</v>
      </c>
      <c r="F18" s="22" t="s">
        <v>64</v>
      </c>
      <c r="G18" s="22" t="s">
        <v>93</v>
      </c>
      <c r="H18" s="22" t="s">
        <v>27</v>
      </c>
      <c r="I18" s="22" t="s">
        <v>36</v>
      </c>
      <c r="J18" s="22" t="s">
        <v>40</v>
      </c>
      <c r="K18" s="22" t="s">
        <v>74</v>
      </c>
      <c r="L18" s="22" t="s">
        <v>30</v>
      </c>
      <c r="M18" s="22" t="s">
        <v>31</v>
      </c>
      <c r="N18" s="22" t="s">
        <v>30</v>
      </c>
      <c r="O18" s="22" t="s">
        <v>76</v>
      </c>
      <c r="P18" s="22" t="s">
        <v>238</v>
      </c>
      <c r="Q18" s="21"/>
      <c r="R18" s="10">
        <f t="shared" si="3"/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/>
      <c r="AC18" s="13"/>
      <c r="AD18" s="13"/>
    </row>
    <row r="19" spans="1:30" ht="33.75">
      <c r="A19" s="7">
        <f t="shared" si="1"/>
        <v>16</v>
      </c>
      <c r="B19" s="8">
        <v>30429926</v>
      </c>
      <c r="C19" s="9" t="s">
        <v>61</v>
      </c>
      <c r="D19" s="8" t="s">
        <v>83</v>
      </c>
      <c r="E19" s="8" t="s">
        <v>63</v>
      </c>
      <c r="F19" s="8" t="s">
        <v>64</v>
      </c>
      <c r="G19" s="8" t="s">
        <v>26</v>
      </c>
      <c r="H19" s="8" t="s">
        <v>27</v>
      </c>
      <c r="I19" s="8" t="s">
        <v>34</v>
      </c>
      <c r="J19" s="8" t="s">
        <v>46</v>
      </c>
      <c r="K19" s="8" t="s">
        <v>69</v>
      </c>
      <c r="L19" s="8" t="s">
        <v>30</v>
      </c>
      <c r="M19" s="8" t="s">
        <v>31</v>
      </c>
      <c r="N19" s="8" t="s">
        <v>84</v>
      </c>
      <c r="O19" s="8" t="s">
        <v>32</v>
      </c>
      <c r="P19" s="8" t="s">
        <v>85</v>
      </c>
      <c r="Q19" s="10"/>
      <c r="R19" s="10">
        <f t="shared" ref="R19:R76" si="4">SUM(S19:AD19)</f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/>
      <c r="AC19" s="13"/>
      <c r="AD19" s="10"/>
    </row>
    <row r="20" spans="1:30" ht="33.75">
      <c r="A20" s="7">
        <f t="shared" si="1"/>
        <v>17</v>
      </c>
      <c r="B20" s="26">
        <v>30459075</v>
      </c>
      <c r="C20" s="23" t="s">
        <v>61</v>
      </c>
      <c r="D20" s="22" t="s">
        <v>302</v>
      </c>
      <c r="E20" s="22" t="s">
        <v>63</v>
      </c>
      <c r="F20" s="22" t="s">
        <v>64</v>
      </c>
      <c r="G20" s="22" t="s">
        <v>26</v>
      </c>
      <c r="H20" s="22" t="s">
        <v>27</v>
      </c>
      <c r="I20" s="22" t="s">
        <v>33</v>
      </c>
      <c r="J20" s="22" t="s">
        <v>57</v>
      </c>
      <c r="K20" s="22" t="s">
        <v>87</v>
      </c>
      <c r="L20" s="22" t="s">
        <v>30</v>
      </c>
      <c r="M20" s="22" t="s">
        <v>31</v>
      </c>
      <c r="N20" s="22" t="s">
        <v>88</v>
      </c>
      <c r="O20" s="22" t="s">
        <v>32</v>
      </c>
      <c r="P20" s="22" t="s">
        <v>303</v>
      </c>
      <c r="Q20" s="21"/>
      <c r="R20" s="10">
        <f>SUM(S20:AD20)</f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/>
      <c r="AD20" s="13"/>
    </row>
    <row r="21" spans="1:30" ht="56.25">
      <c r="A21" s="7">
        <f t="shared" si="1"/>
        <v>18</v>
      </c>
      <c r="B21" s="8">
        <v>30464641</v>
      </c>
      <c r="C21" s="9" t="s">
        <v>61</v>
      </c>
      <c r="D21" s="8" t="s">
        <v>249</v>
      </c>
      <c r="E21" s="22" t="s">
        <v>63</v>
      </c>
      <c r="F21" s="22" t="s">
        <v>64</v>
      </c>
      <c r="G21" s="22" t="s">
        <v>93</v>
      </c>
      <c r="H21" s="22" t="s">
        <v>27</v>
      </c>
      <c r="I21" s="22" t="s">
        <v>36</v>
      </c>
      <c r="J21" s="22" t="s">
        <v>40</v>
      </c>
      <c r="K21" s="11" t="s">
        <v>87</v>
      </c>
      <c r="L21" s="8" t="s">
        <v>30</v>
      </c>
      <c r="M21" s="8" t="s">
        <v>31</v>
      </c>
      <c r="N21" s="8" t="s">
        <v>250</v>
      </c>
      <c r="O21" s="22" t="s">
        <v>76</v>
      </c>
      <c r="P21" s="22" t="s">
        <v>238</v>
      </c>
      <c r="Q21" s="10"/>
      <c r="R21" s="10">
        <f t="shared" si="4"/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/>
      <c r="AC21" s="13"/>
      <c r="AD21" s="10"/>
    </row>
    <row r="22" spans="1:30" ht="67.5">
      <c r="A22" s="7">
        <f t="shared" si="1"/>
        <v>19</v>
      </c>
      <c r="B22" s="11">
        <v>30472887</v>
      </c>
      <c r="C22" s="12" t="s">
        <v>61</v>
      </c>
      <c r="D22" s="11" t="s">
        <v>86</v>
      </c>
      <c r="E22" s="11" t="s">
        <v>63</v>
      </c>
      <c r="F22" s="11" t="s">
        <v>64</v>
      </c>
      <c r="G22" s="11" t="s">
        <v>26</v>
      </c>
      <c r="H22" s="11" t="s">
        <v>27</v>
      </c>
      <c r="I22" s="11" t="s">
        <v>28</v>
      </c>
      <c r="J22" s="11" t="s">
        <v>37</v>
      </c>
      <c r="K22" s="11" t="s">
        <v>87</v>
      </c>
      <c r="L22" s="11" t="s">
        <v>30</v>
      </c>
      <c r="M22" s="11" t="s">
        <v>31</v>
      </c>
      <c r="N22" s="11" t="s">
        <v>88</v>
      </c>
      <c r="O22" s="11" t="s">
        <v>32</v>
      </c>
      <c r="P22" s="11" t="s">
        <v>89</v>
      </c>
      <c r="Q22" s="13"/>
      <c r="R22" s="10">
        <f t="shared" si="4"/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/>
      <c r="AC22" s="13"/>
      <c r="AD22" s="13"/>
    </row>
    <row r="23" spans="1:30" ht="33.75">
      <c r="A23" s="7">
        <f t="shared" si="1"/>
        <v>20</v>
      </c>
      <c r="B23" s="26">
        <v>30481711</v>
      </c>
      <c r="C23" s="23" t="s">
        <v>61</v>
      </c>
      <c r="D23" s="22" t="s">
        <v>299</v>
      </c>
      <c r="E23" s="22" t="s">
        <v>63</v>
      </c>
      <c r="F23" s="22" t="s">
        <v>64</v>
      </c>
      <c r="G23" s="22" t="s">
        <v>93</v>
      </c>
      <c r="H23" s="22" t="s">
        <v>27</v>
      </c>
      <c r="I23" s="22" t="s">
        <v>28</v>
      </c>
      <c r="J23" s="22" t="s">
        <v>37</v>
      </c>
      <c r="K23" s="22" t="s">
        <v>29</v>
      </c>
      <c r="L23" s="22" t="s">
        <v>30</v>
      </c>
      <c r="M23" s="22" t="s">
        <v>31</v>
      </c>
      <c r="N23" s="22" t="s">
        <v>300</v>
      </c>
      <c r="O23" s="22" t="s">
        <v>32</v>
      </c>
      <c r="P23" s="22" t="s">
        <v>301</v>
      </c>
      <c r="Q23" s="13"/>
      <c r="R23" s="10">
        <f>SUM(S23:AD23)</f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/>
      <c r="AC23" s="13"/>
      <c r="AD23" s="13"/>
    </row>
    <row r="24" spans="1:30" ht="67.5">
      <c r="A24" s="7">
        <f t="shared" si="1"/>
        <v>21</v>
      </c>
      <c r="B24" s="8">
        <v>30474241</v>
      </c>
      <c r="C24" s="9" t="s">
        <v>61</v>
      </c>
      <c r="D24" s="8" t="s">
        <v>90</v>
      </c>
      <c r="E24" s="8" t="s">
        <v>63</v>
      </c>
      <c r="F24" s="8" t="s">
        <v>64</v>
      </c>
      <c r="G24" s="8" t="s">
        <v>26</v>
      </c>
      <c r="H24" s="8" t="s">
        <v>27</v>
      </c>
      <c r="I24" s="8" t="s">
        <v>28</v>
      </c>
      <c r="J24" s="8" t="s">
        <v>37</v>
      </c>
      <c r="K24" s="8" t="s">
        <v>38</v>
      </c>
      <c r="L24" s="8" t="s">
        <v>30</v>
      </c>
      <c r="M24" s="8" t="s">
        <v>31</v>
      </c>
      <c r="N24" s="8" t="s">
        <v>65</v>
      </c>
      <c r="O24" s="8" t="s">
        <v>32</v>
      </c>
      <c r="P24" s="8" t="s">
        <v>91</v>
      </c>
      <c r="Q24" s="10"/>
      <c r="R24" s="10">
        <f t="shared" si="4"/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/>
      <c r="AC24" s="13"/>
      <c r="AD24" s="10"/>
    </row>
    <row r="25" spans="1:30" ht="33.75">
      <c r="A25" s="7">
        <f t="shared" si="1"/>
        <v>22</v>
      </c>
      <c r="B25" s="11">
        <v>30484292</v>
      </c>
      <c r="C25" s="12" t="s">
        <v>61</v>
      </c>
      <c r="D25" s="11" t="s">
        <v>92</v>
      </c>
      <c r="E25" s="11" t="s">
        <v>63</v>
      </c>
      <c r="F25" s="11" t="s">
        <v>64</v>
      </c>
      <c r="G25" s="11" t="s">
        <v>93</v>
      </c>
      <c r="H25" s="11" t="s">
        <v>27</v>
      </c>
      <c r="I25" s="11" t="s">
        <v>33</v>
      </c>
      <c r="J25" s="11" t="s">
        <v>39</v>
      </c>
      <c r="K25" s="11" t="s">
        <v>42</v>
      </c>
      <c r="L25" s="11" t="s">
        <v>30</v>
      </c>
      <c r="M25" s="11" t="s">
        <v>31</v>
      </c>
      <c r="N25" s="11" t="s">
        <v>65</v>
      </c>
      <c r="O25" s="11" t="s">
        <v>32</v>
      </c>
      <c r="P25" s="11" t="s">
        <v>94</v>
      </c>
      <c r="Q25" s="13"/>
      <c r="R25" s="10">
        <f t="shared" si="4"/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/>
      <c r="AD25" s="13"/>
    </row>
    <row r="26" spans="1:30" ht="56.25">
      <c r="A26" s="7">
        <f t="shared" si="1"/>
        <v>23</v>
      </c>
      <c r="B26" s="8">
        <v>30484512</v>
      </c>
      <c r="C26" s="9" t="s">
        <v>61</v>
      </c>
      <c r="D26" s="8" t="s">
        <v>95</v>
      </c>
      <c r="E26" s="8" t="s">
        <v>63</v>
      </c>
      <c r="F26" s="8" t="s">
        <v>64</v>
      </c>
      <c r="G26" s="8" t="s">
        <v>26</v>
      </c>
      <c r="H26" s="8" t="s">
        <v>27</v>
      </c>
      <c r="I26" s="8" t="s">
        <v>36</v>
      </c>
      <c r="J26" s="8" t="s">
        <v>40</v>
      </c>
      <c r="K26" s="8" t="s">
        <v>96</v>
      </c>
      <c r="L26" s="8" t="s">
        <v>30</v>
      </c>
      <c r="M26" s="8" t="s">
        <v>31</v>
      </c>
      <c r="N26" s="8" t="s">
        <v>88</v>
      </c>
      <c r="O26" s="8" t="s">
        <v>71</v>
      </c>
      <c r="P26" s="8" t="s">
        <v>97</v>
      </c>
      <c r="Q26" s="10"/>
      <c r="R26" s="10">
        <f t="shared" si="4"/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/>
      <c r="AC26" s="13"/>
      <c r="AD26" s="10"/>
    </row>
    <row r="27" spans="1:30" ht="78.75">
      <c r="A27" s="7">
        <f t="shared" si="1"/>
        <v>24</v>
      </c>
      <c r="B27" s="26">
        <v>30484686</v>
      </c>
      <c r="C27" s="23" t="s">
        <v>61</v>
      </c>
      <c r="D27" s="22" t="s">
        <v>240</v>
      </c>
      <c r="E27" s="22" t="s">
        <v>63</v>
      </c>
      <c r="F27" s="22" t="s">
        <v>64</v>
      </c>
      <c r="G27" s="22" t="s">
        <v>93</v>
      </c>
      <c r="H27" s="22" t="s">
        <v>27</v>
      </c>
      <c r="I27" s="22" t="s">
        <v>28</v>
      </c>
      <c r="J27" s="22" t="s">
        <v>37</v>
      </c>
      <c r="K27" s="22" t="s">
        <v>87</v>
      </c>
      <c r="L27" s="22" t="s">
        <v>30</v>
      </c>
      <c r="M27" s="22" t="s">
        <v>31</v>
      </c>
      <c r="N27" s="22" t="s">
        <v>88</v>
      </c>
      <c r="O27" s="22" t="s">
        <v>32</v>
      </c>
      <c r="P27" s="22" t="s">
        <v>241</v>
      </c>
      <c r="Q27" s="10"/>
      <c r="R27" s="10">
        <f t="shared" si="4"/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/>
      <c r="AC27" s="13"/>
      <c r="AD27" s="10"/>
    </row>
    <row r="28" spans="1:30" ht="33.75">
      <c r="A28" s="7">
        <f t="shared" si="1"/>
        <v>25</v>
      </c>
      <c r="B28" s="11">
        <v>30485121</v>
      </c>
      <c r="C28" s="12" t="s">
        <v>61</v>
      </c>
      <c r="D28" s="11" t="s">
        <v>98</v>
      </c>
      <c r="E28" s="11" t="s">
        <v>63</v>
      </c>
      <c r="F28" s="11" t="s">
        <v>64</v>
      </c>
      <c r="G28" s="11" t="s">
        <v>26</v>
      </c>
      <c r="H28" s="11" t="s">
        <v>27</v>
      </c>
      <c r="I28" s="11" t="s">
        <v>28</v>
      </c>
      <c r="J28" s="11" t="s">
        <v>37</v>
      </c>
      <c r="K28" s="11" t="s">
        <v>50</v>
      </c>
      <c r="L28" s="11" t="s">
        <v>30</v>
      </c>
      <c r="M28" s="11" t="s">
        <v>31</v>
      </c>
      <c r="N28" s="11" t="s">
        <v>30</v>
      </c>
      <c r="O28" s="11" t="s">
        <v>32</v>
      </c>
      <c r="P28" s="11" t="s">
        <v>99</v>
      </c>
      <c r="Q28" s="13"/>
      <c r="R28" s="10">
        <f t="shared" si="4"/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/>
      <c r="AC28" s="13"/>
      <c r="AD28" s="13"/>
    </row>
    <row r="29" spans="1:30" ht="67.5">
      <c r="A29" s="7">
        <f t="shared" si="1"/>
        <v>26</v>
      </c>
      <c r="B29" s="8">
        <v>40001514</v>
      </c>
      <c r="C29" s="9" t="s">
        <v>61</v>
      </c>
      <c r="D29" s="8" t="s">
        <v>104</v>
      </c>
      <c r="E29" s="8" t="s">
        <v>63</v>
      </c>
      <c r="F29" s="8" t="s">
        <v>64</v>
      </c>
      <c r="G29" s="8" t="s">
        <v>26</v>
      </c>
      <c r="H29" s="8" t="s">
        <v>27</v>
      </c>
      <c r="I29" s="8" t="s">
        <v>33</v>
      </c>
      <c r="J29" s="8" t="s">
        <v>57</v>
      </c>
      <c r="K29" s="8" t="s">
        <v>45</v>
      </c>
      <c r="L29" s="8" t="s">
        <v>30</v>
      </c>
      <c r="M29" s="8" t="s">
        <v>31</v>
      </c>
      <c r="N29" s="8" t="s">
        <v>105</v>
      </c>
      <c r="O29" s="8" t="s">
        <v>106</v>
      </c>
      <c r="P29" s="8" t="s">
        <v>107</v>
      </c>
      <c r="Q29" s="10"/>
      <c r="R29" s="10">
        <f t="shared" si="4"/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/>
      <c r="AC29" s="13"/>
      <c r="AD29" s="10"/>
    </row>
    <row r="30" spans="1:30" ht="33.75">
      <c r="A30" s="7">
        <f t="shared" si="1"/>
        <v>27</v>
      </c>
      <c r="B30" s="11">
        <v>40001634</v>
      </c>
      <c r="C30" s="12" t="s">
        <v>61</v>
      </c>
      <c r="D30" s="11" t="s">
        <v>108</v>
      </c>
      <c r="E30" s="11" t="s">
        <v>63</v>
      </c>
      <c r="F30" s="11" t="s">
        <v>64</v>
      </c>
      <c r="G30" s="11" t="s">
        <v>26</v>
      </c>
      <c r="H30" s="11" t="s">
        <v>27</v>
      </c>
      <c r="I30" s="11" t="s">
        <v>28</v>
      </c>
      <c r="J30" s="11" t="s">
        <v>37</v>
      </c>
      <c r="K30" s="11" t="s">
        <v>38</v>
      </c>
      <c r="L30" s="11" t="s">
        <v>30</v>
      </c>
      <c r="M30" s="11" t="s">
        <v>31</v>
      </c>
      <c r="N30" s="11" t="s">
        <v>109</v>
      </c>
      <c r="O30" s="11" t="s">
        <v>32</v>
      </c>
      <c r="P30" s="11" t="s">
        <v>110</v>
      </c>
      <c r="Q30" s="13"/>
      <c r="R30" s="10">
        <f t="shared" si="4"/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/>
      <c r="AD30" s="20"/>
    </row>
    <row r="31" spans="1:30" ht="33.75">
      <c r="A31" s="7">
        <f t="shared" si="1"/>
        <v>28</v>
      </c>
      <c r="B31" s="8">
        <v>40003036</v>
      </c>
      <c r="C31" s="9" t="s">
        <v>61</v>
      </c>
      <c r="D31" s="8" t="s">
        <v>111</v>
      </c>
      <c r="E31" s="8" t="s">
        <v>63</v>
      </c>
      <c r="F31" s="8" t="s">
        <v>64</v>
      </c>
      <c r="G31" s="8" t="s">
        <v>26</v>
      </c>
      <c r="H31" s="8" t="s">
        <v>27</v>
      </c>
      <c r="I31" s="8" t="s">
        <v>28</v>
      </c>
      <c r="J31" s="8" t="s">
        <v>37</v>
      </c>
      <c r="K31" s="8" t="s">
        <v>87</v>
      </c>
      <c r="L31" s="8" t="s">
        <v>30</v>
      </c>
      <c r="M31" s="8" t="s">
        <v>31</v>
      </c>
      <c r="N31" s="8" t="s">
        <v>30</v>
      </c>
      <c r="O31" s="8" t="s">
        <v>32</v>
      </c>
      <c r="P31" s="8" t="s">
        <v>112</v>
      </c>
      <c r="Q31" s="10"/>
      <c r="R31" s="10">
        <f t="shared" si="4"/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/>
      <c r="AC31" s="13"/>
      <c r="AD31" s="21"/>
    </row>
    <row r="32" spans="1:30" ht="33.75">
      <c r="A32" s="7">
        <f t="shared" si="1"/>
        <v>29</v>
      </c>
      <c r="B32" s="11">
        <v>40003037</v>
      </c>
      <c r="C32" s="12" t="s">
        <v>61</v>
      </c>
      <c r="D32" s="11" t="s">
        <v>113</v>
      </c>
      <c r="E32" s="11" t="s">
        <v>63</v>
      </c>
      <c r="F32" s="11" t="s">
        <v>64</v>
      </c>
      <c r="G32" s="11" t="s">
        <v>26</v>
      </c>
      <c r="H32" s="11" t="s">
        <v>27</v>
      </c>
      <c r="I32" s="11" t="s">
        <v>28</v>
      </c>
      <c r="J32" s="11" t="s">
        <v>37</v>
      </c>
      <c r="K32" s="11" t="s">
        <v>87</v>
      </c>
      <c r="L32" s="11" t="s">
        <v>30</v>
      </c>
      <c r="M32" s="11" t="s">
        <v>31</v>
      </c>
      <c r="N32" s="11" t="s">
        <v>81</v>
      </c>
      <c r="O32" s="11" t="s">
        <v>32</v>
      </c>
      <c r="P32" s="11" t="s">
        <v>114</v>
      </c>
      <c r="Q32" s="13"/>
      <c r="R32" s="10">
        <f t="shared" si="4"/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/>
      <c r="AC32" s="13"/>
      <c r="AD32" s="20"/>
    </row>
    <row r="33" spans="1:30" ht="45">
      <c r="A33" s="7">
        <f t="shared" si="1"/>
        <v>30</v>
      </c>
      <c r="B33" s="24" t="s">
        <v>311</v>
      </c>
      <c r="C33" s="25" t="s">
        <v>61</v>
      </c>
      <c r="D33" s="24" t="s">
        <v>312</v>
      </c>
      <c r="E33" s="24" t="s">
        <v>63</v>
      </c>
      <c r="F33" s="24" t="s">
        <v>64</v>
      </c>
      <c r="G33" s="24" t="s">
        <v>313</v>
      </c>
      <c r="H33" s="24" t="s">
        <v>27</v>
      </c>
      <c r="I33" s="24" t="s">
        <v>34</v>
      </c>
      <c r="J33" s="24" t="s">
        <v>46</v>
      </c>
      <c r="K33" s="24" t="s">
        <v>96</v>
      </c>
      <c r="L33" s="24" t="s">
        <v>30</v>
      </c>
      <c r="M33" s="24" t="s">
        <v>31</v>
      </c>
      <c r="N33" s="24" t="s">
        <v>88</v>
      </c>
      <c r="O33" s="24" t="s">
        <v>32</v>
      </c>
      <c r="P33" s="24" t="s">
        <v>314</v>
      </c>
      <c r="Q33" s="20"/>
      <c r="R33" s="10">
        <f t="shared" si="4"/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/>
      <c r="AC33" s="13"/>
      <c r="AD33" s="20"/>
    </row>
    <row r="34" spans="1:30" ht="56.25">
      <c r="A34" s="7">
        <f t="shared" si="1"/>
        <v>31</v>
      </c>
      <c r="B34" s="8">
        <v>40006303</v>
      </c>
      <c r="C34" s="9" t="s">
        <v>61</v>
      </c>
      <c r="D34" s="8" t="s">
        <v>115</v>
      </c>
      <c r="E34" s="8" t="s">
        <v>63</v>
      </c>
      <c r="F34" s="8" t="s">
        <v>64</v>
      </c>
      <c r="G34" s="8" t="s">
        <v>93</v>
      </c>
      <c r="H34" s="8" t="s">
        <v>27</v>
      </c>
      <c r="I34" s="8" t="s">
        <v>28</v>
      </c>
      <c r="J34" s="8" t="s">
        <v>37</v>
      </c>
      <c r="K34" s="8" t="s">
        <v>87</v>
      </c>
      <c r="L34" s="8" t="s">
        <v>30</v>
      </c>
      <c r="M34" s="8" t="s">
        <v>31</v>
      </c>
      <c r="N34" s="8" t="s">
        <v>81</v>
      </c>
      <c r="O34" s="8" t="s">
        <v>32</v>
      </c>
      <c r="P34" s="8" t="s">
        <v>116</v>
      </c>
      <c r="Q34" s="10"/>
      <c r="R34" s="10">
        <f t="shared" si="4"/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/>
      <c r="AC34" s="13"/>
      <c r="AD34" s="10"/>
    </row>
    <row r="35" spans="1:30" ht="33.75">
      <c r="A35" s="7">
        <f t="shared" si="1"/>
        <v>32</v>
      </c>
      <c r="B35" s="11">
        <v>40006318</v>
      </c>
      <c r="C35" s="12" t="s">
        <v>61</v>
      </c>
      <c r="D35" s="11" t="s">
        <v>117</v>
      </c>
      <c r="E35" s="11" t="s">
        <v>63</v>
      </c>
      <c r="F35" s="11" t="s">
        <v>64</v>
      </c>
      <c r="G35" s="11" t="s">
        <v>93</v>
      </c>
      <c r="H35" s="11" t="s">
        <v>27</v>
      </c>
      <c r="I35" s="11" t="s">
        <v>28</v>
      </c>
      <c r="J35" s="11" t="s">
        <v>37</v>
      </c>
      <c r="K35" s="11" t="s">
        <v>118</v>
      </c>
      <c r="L35" s="11" t="s">
        <v>30</v>
      </c>
      <c r="M35" s="11" t="s">
        <v>31</v>
      </c>
      <c r="N35" s="11" t="s">
        <v>65</v>
      </c>
      <c r="O35" s="11" t="s">
        <v>32</v>
      </c>
      <c r="P35" s="11" t="s">
        <v>119</v>
      </c>
      <c r="Q35" s="13"/>
      <c r="R35" s="10">
        <f t="shared" si="4"/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/>
      <c r="AD35" s="13"/>
    </row>
    <row r="36" spans="1:30" ht="33.75">
      <c r="A36" s="7">
        <f t="shared" si="1"/>
        <v>33</v>
      </c>
      <c r="B36" s="27">
        <v>40006371</v>
      </c>
      <c r="C36" s="25" t="s">
        <v>61</v>
      </c>
      <c r="D36" s="24" t="s">
        <v>278</v>
      </c>
      <c r="E36" s="24" t="s">
        <v>156</v>
      </c>
      <c r="F36" s="24" t="s">
        <v>101</v>
      </c>
      <c r="G36" s="24" t="s">
        <v>26</v>
      </c>
      <c r="H36" s="24" t="s">
        <v>184</v>
      </c>
      <c r="I36" s="24" t="s">
        <v>133</v>
      </c>
      <c r="J36" s="24" t="s">
        <v>44</v>
      </c>
      <c r="K36" s="24" t="s">
        <v>74</v>
      </c>
      <c r="L36" s="24" t="s">
        <v>30</v>
      </c>
      <c r="M36" s="24" t="s">
        <v>31</v>
      </c>
      <c r="N36" s="24" t="s">
        <v>279</v>
      </c>
      <c r="O36" s="24" t="s">
        <v>32</v>
      </c>
      <c r="P36" s="24" t="s">
        <v>280</v>
      </c>
      <c r="Q36" s="13"/>
      <c r="R36" s="10">
        <f t="shared" si="4"/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/>
      <c r="AC36" s="13"/>
      <c r="AD36" s="13"/>
    </row>
    <row r="37" spans="1:30" ht="33.75">
      <c r="A37" s="7">
        <f t="shared" si="1"/>
        <v>34</v>
      </c>
      <c r="B37" s="8">
        <v>40006337</v>
      </c>
      <c r="C37" s="9" t="s">
        <v>61</v>
      </c>
      <c r="D37" s="8" t="s">
        <v>120</v>
      </c>
      <c r="E37" s="8" t="s">
        <v>63</v>
      </c>
      <c r="F37" s="8" t="s">
        <v>64</v>
      </c>
      <c r="G37" s="8" t="s">
        <v>26</v>
      </c>
      <c r="H37" s="8" t="s">
        <v>27</v>
      </c>
      <c r="I37" s="8" t="s">
        <v>28</v>
      </c>
      <c r="J37" s="8" t="s">
        <v>37</v>
      </c>
      <c r="K37" s="8" t="s">
        <v>96</v>
      </c>
      <c r="L37" s="8" t="s">
        <v>30</v>
      </c>
      <c r="M37" s="8" t="s">
        <v>31</v>
      </c>
      <c r="N37" s="8" t="s">
        <v>81</v>
      </c>
      <c r="O37" s="8" t="s">
        <v>32</v>
      </c>
      <c r="P37" s="8" t="s">
        <v>121</v>
      </c>
      <c r="Q37" s="10"/>
      <c r="R37" s="10">
        <f t="shared" si="4"/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/>
      <c r="AC37" s="13"/>
      <c r="AD37" s="21"/>
    </row>
    <row r="38" spans="1:30" ht="33.75">
      <c r="A38" s="7">
        <f t="shared" si="1"/>
        <v>35</v>
      </c>
      <c r="B38" s="11">
        <v>40007650</v>
      </c>
      <c r="C38" s="12" t="s">
        <v>61</v>
      </c>
      <c r="D38" s="11" t="s">
        <v>122</v>
      </c>
      <c r="E38" s="11" t="s">
        <v>63</v>
      </c>
      <c r="F38" s="11" t="s">
        <v>64</v>
      </c>
      <c r="G38" s="11" t="s">
        <v>26</v>
      </c>
      <c r="H38" s="11" t="s">
        <v>27</v>
      </c>
      <c r="I38" s="11" t="s">
        <v>36</v>
      </c>
      <c r="J38" s="11" t="s">
        <v>40</v>
      </c>
      <c r="K38" s="11" t="s">
        <v>38</v>
      </c>
      <c r="L38" s="11" t="s">
        <v>30</v>
      </c>
      <c r="M38" s="11" t="s">
        <v>31</v>
      </c>
      <c r="N38" s="11" t="s">
        <v>65</v>
      </c>
      <c r="O38" s="11" t="s">
        <v>106</v>
      </c>
      <c r="P38" s="11" t="s">
        <v>123</v>
      </c>
      <c r="Q38" s="13"/>
      <c r="R38" s="10">
        <f t="shared" si="4"/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/>
      <c r="AC38" s="13"/>
      <c r="AD38" s="20"/>
    </row>
    <row r="39" spans="1:30" ht="33.75">
      <c r="A39" s="7">
        <f t="shared" si="1"/>
        <v>36</v>
      </c>
      <c r="B39" s="8">
        <v>40008005</v>
      </c>
      <c r="C39" s="9" t="s">
        <v>61</v>
      </c>
      <c r="D39" s="8" t="s">
        <v>124</v>
      </c>
      <c r="E39" s="8" t="s">
        <v>63</v>
      </c>
      <c r="F39" s="8" t="s">
        <v>64</v>
      </c>
      <c r="G39" s="8" t="s">
        <v>26</v>
      </c>
      <c r="H39" s="8" t="s">
        <v>27</v>
      </c>
      <c r="I39" s="8" t="s">
        <v>28</v>
      </c>
      <c r="J39" s="8" t="s">
        <v>37</v>
      </c>
      <c r="K39" s="8" t="s">
        <v>41</v>
      </c>
      <c r="L39" s="8" t="s">
        <v>30</v>
      </c>
      <c r="M39" s="8" t="s">
        <v>31</v>
      </c>
      <c r="N39" s="8" t="s">
        <v>81</v>
      </c>
      <c r="O39" s="8" t="s">
        <v>32</v>
      </c>
      <c r="P39" s="8" t="s">
        <v>125</v>
      </c>
      <c r="Q39" s="10"/>
      <c r="R39" s="10">
        <f t="shared" si="4"/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/>
      <c r="AC39" s="13"/>
      <c r="AD39" s="21"/>
    </row>
    <row r="40" spans="1:30" ht="90">
      <c r="A40" s="7">
        <f t="shared" si="1"/>
        <v>37</v>
      </c>
      <c r="B40" s="11">
        <v>40008161</v>
      </c>
      <c r="C40" s="12" t="s">
        <v>61</v>
      </c>
      <c r="D40" s="11" t="s">
        <v>126</v>
      </c>
      <c r="E40" s="11" t="s">
        <v>63</v>
      </c>
      <c r="F40" s="11" t="s">
        <v>64</v>
      </c>
      <c r="G40" s="11" t="s">
        <v>26</v>
      </c>
      <c r="H40" s="11" t="s">
        <v>27</v>
      </c>
      <c r="I40" s="11" t="s">
        <v>28</v>
      </c>
      <c r="J40" s="11" t="s">
        <v>37</v>
      </c>
      <c r="K40" s="11" t="s">
        <v>96</v>
      </c>
      <c r="L40" s="11" t="s">
        <v>30</v>
      </c>
      <c r="M40" s="11" t="s">
        <v>31</v>
      </c>
      <c r="N40" s="11" t="s">
        <v>88</v>
      </c>
      <c r="O40" s="11" t="s">
        <v>127</v>
      </c>
      <c r="P40" s="11" t="s">
        <v>128</v>
      </c>
      <c r="Q40" s="13"/>
      <c r="R40" s="10">
        <f t="shared" si="4"/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/>
      <c r="AD40" s="13"/>
    </row>
    <row r="41" spans="1:30" ht="33.75">
      <c r="A41" s="7">
        <f t="shared" si="1"/>
        <v>38</v>
      </c>
      <c r="B41" s="11">
        <v>40015140</v>
      </c>
      <c r="C41" s="12" t="s">
        <v>23</v>
      </c>
      <c r="D41" s="11" t="s">
        <v>130</v>
      </c>
      <c r="E41" s="11" t="s">
        <v>131</v>
      </c>
      <c r="F41" s="11" t="s">
        <v>132</v>
      </c>
      <c r="G41" s="11" t="s">
        <v>26</v>
      </c>
      <c r="H41" s="11" t="s">
        <v>27</v>
      </c>
      <c r="I41" s="11" t="s">
        <v>133</v>
      </c>
      <c r="J41" s="11" t="s">
        <v>44</v>
      </c>
      <c r="K41" s="11" t="s">
        <v>45</v>
      </c>
      <c r="L41" s="11" t="s">
        <v>30</v>
      </c>
      <c r="M41" s="11" t="s">
        <v>31</v>
      </c>
      <c r="N41" s="11" t="s">
        <v>134</v>
      </c>
      <c r="O41" s="11" t="s">
        <v>32</v>
      </c>
      <c r="P41" s="11" t="s">
        <v>135</v>
      </c>
      <c r="Q41" s="13"/>
      <c r="R41" s="10">
        <f t="shared" si="4"/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/>
      <c r="AC41" s="13"/>
      <c r="AD41" s="13"/>
    </row>
    <row r="42" spans="1:30" ht="33.75">
      <c r="A42" s="7">
        <f t="shared" si="1"/>
        <v>39</v>
      </c>
      <c r="B42" s="8">
        <v>40015465</v>
      </c>
      <c r="C42" s="9" t="s">
        <v>23</v>
      </c>
      <c r="D42" s="8" t="s">
        <v>136</v>
      </c>
      <c r="E42" s="8" t="s">
        <v>24</v>
      </c>
      <c r="F42" s="8" t="s">
        <v>101</v>
      </c>
      <c r="G42" s="8" t="s">
        <v>26</v>
      </c>
      <c r="H42" s="8" t="s">
        <v>27</v>
      </c>
      <c r="I42" s="8" t="s">
        <v>28</v>
      </c>
      <c r="J42" s="8" t="s">
        <v>37</v>
      </c>
      <c r="K42" s="8" t="s">
        <v>41</v>
      </c>
      <c r="L42" s="8" t="s">
        <v>30</v>
      </c>
      <c r="M42" s="8" t="s">
        <v>31</v>
      </c>
      <c r="N42" s="8" t="s">
        <v>81</v>
      </c>
      <c r="O42" s="8" t="s">
        <v>32</v>
      </c>
      <c r="P42" s="8" t="s">
        <v>137</v>
      </c>
      <c r="Q42" s="10"/>
      <c r="R42" s="10">
        <f t="shared" si="4"/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/>
      <c r="AC42" s="13"/>
      <c r="AD42" s="10"/>
    </row>
    <row r="43" spans="1:30" ht="33.75">
      <c r="A43" s="7">
        <f t="shared" si="1"/>
        <v>40</v>
      </c>
      <c r="B43" s="24" t="s">
        <v>263</v>
      </c>
      <c r="C43" s="25" t="s">
        <v>61</v>
      </c>
      <c r="D43" s="24" t="s">
        <v>264</v>
      </c>
      <c r="E43" s="24" t="s">
        <v>156</v>
      </c>
      <c r="F43" s="24" t="s">
        <v>101</v>
      </c>
      <c r="G43" s="24" t="s">
        <v>26</v>
      </c>
      <c r="H43" s="24" t="s">
        <v>27</v>
      </c>
      <c r="I43" s="24" t="s">
        <v>33</v>
      </c>
      <c r="J43" s="24" t="s">
        <v>39</v>
      </c>
      <c r="K43" s="24" t="s">
        <v>87</v>
      </c>
      <c r="L43" s="24" t="s">
        <v>30</v>
      </c>
      <c r="M43" s="24" t="s">
        <v>31</v>
      </c>
      <c r="N43" s="24" t="s">
        <v>265</v>
      </c>
      <c r="O43" s="24" t="s">
        <v>32</v>
      </c>
      <c r="P43" s="24" t="s">
        <v>266</v>
      </c>
      <c r="Q43" s="20"/>
      <c r="R43" s="10">
        <f t="shared" si="4"/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/>
      <c r="AC43" s="13"/>
      <c r="AD43" s="13"/>
    </row>
    <row r="44" spans="1:30" ht="67.5">
      <c r="A44" s="7">
        <f t="shared" si="1"/>
        <v>41</v>
      </c>
      <c r="B44" s="8">
        <v>40019951</v>
      </c>
      <c r="C44" s="9" t="s">
        <v>61</v>
      </c>
      <c r="D44" s="8" t="s">
        <v>138</v>
      </c>
      <c r="E44" s="8" t="s">
        <v>63</v>
      </c>
      <c r="F44" s="8" t="s">
        <v>64</v>
      </c>
      <c r="G44" s="8" t="s">
        <v>93</v>
      </c>
      <c r="H44" s="8" t="s">
        <v>27</v>
      </c>
      <c r="I44" s="8" t="s">
        <v>33</v>
      </c>
      <c r="J44" s="8" t="s">
        <v>39</v>
      </c>
      <c r="K44" s="8" t="s">
        <v>74</v>
      </c>
      <c r="L44" s="8" t="s">
        <v>30</v>
      </c>
      <c r="M44" s="8" t="s">
        <v>31</v>
      </c>
      <c r="N44" s="8" t="s">
        <v>65</v>
      </c>
      <c r="O44" s="8" t="s">
        <v>32</v>
      </c>
      <c r="P44" s="8" t="s">
        <v>139</v>
      </c>
      <c r="Q44" s="10"/>
      <c r="R44" s="10">
        <f t="shared" si="4"/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/>
      <c r="AC44" s="13"/>
      <c r="AD44" s="10"/>
    </row>
    <row r="45" spans="1:30" ht="78.75">
      <c r="A45" s="7">
        <f t="shared" si="1"/>
        <v>42</v>
      </c>
      <c r="B45" s="8">
        <v>40023984</v>
      </c>
      <c r="C45" s="9" t="s">
        <v>61</v>
      </c>
      <c r="D45" s="8" t="s">
        <v>140</v>
      </c>
      <c r="E45" s="8" t="s">
        <v>63</v>
      </c>
      <c r="F45" s="8" t="s">
        <v>141</v>
      </c>
      <c r="G45" s="8" t="s">
        <v>26</v>
      </c>
      <c r="H45" s="8" t="s">
        <v>27</v>
      </c>
      <c r="I45" s="8" t="s">
        <v>28</v>
      </c>
      <c r="J45" s="8" t="s">
        <v>37</v>
      </c>
      <c r="K45" s="8" t="s">
        <v>29</v>
      </c>
      <c r="L45" s="8" t="s">
        <v>30</v>
      </c>
      <c r="M45" s="8" t="s">
        <v>31</v>
      </c>
      <c r="N45" s="8" t="s">
        <v>30</v>
      </c>
      <c r="O45" s="8" t="s">
        <v>66</v>
      </c>
      <c r="P45" s="8" t="s">
        <v>142</v>
      </c>
      <c r="Q45" s="10"/>
      <c r="R45" s="10">
        <f t="shared" si="4"/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/>
      <c r="AC45" s="13"/>
      <c r="AD45" s="10"/>
    </row>
    <row r="46" spans="1:30" ht="33.75">
      <c r="A46" s="7">
        <f t="shared" si="1"/>
        <v>43</v>
      </c>
      <c r="B46" s="11">
        <v>40025123</v>
      </c>
      <c r="C46" s="12" t="s">
        <v>61</v>
      </c>
      <c r="D46" s="11" t="s">
        <v>143</v>
      </c>
      <c r="E46" s="11" t="s">
        <v>63</v>
      </c>
      <c r="F46" s="11" t="s">
        <v>64</v>
      </c>
      <c r="G46" s="11" t="s">
        <v>26</v>
      </c>
      <c r="H46" s="11" t="s">
        <v>27</v>
      </c>
      <c r="I46" s="11" t="s">
        <v>28</v>
      </c>
      <c r="J46" s="11" t="s">
        <v>37</v>
      </c>
      <c r="K46" s="11" t="s">
        <v>96</v>
      </c>
      <c r="L46" s="11" t="s">
        <v>30</v>
      </c>
      <c r="M46" s="11" t="s">
        <v>31</v>
      </c>
      <c r="N46" s="11" t="s">
        <v>81</v>
      </c>
      <c r="O46" s="11" t="s">
        <v>32</v>
      </c>
      <c r="P46" s="11" t="s">
        <v>144</v>
      </c>
      <c r="Q46" s="13"/>
      <c r="R46" s="10">
        <f t="shared" si="4"/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/>
      <c r="AC46" s="13"/>
      <c r="AD46" s="13"/>
    </row>
    <row r="47" spans="1:30" ht="33.75">
      <c r="A47" s="7">
        <f t="shared" si="1"/>
        <v>44</v>
      </c>
      <c r="B47" s="8">
        <v>40026030</v>
      </c>
      <c r="C47" s="9" t="s">
        <v>61</v>
      </c>
      <c r="D47" s="8" t="s">
        <v>145</v>
      </c>
      <c r="E47" s="8" t="s">
        <v>63</v>
      </c>
      <c r="F47" s="8" t="s">
        <v>64</v>
      </c>
      <c r="G47" s="8" t="s">
        <v>26</v>
      </c>
      <c r="H47" s="8" t="s">
        <v>27</v>
      </c>
      <c r="I47" s="8" t="s">
        <v>28</v>
      </c>
      <c r="J47" s="8" t="s">
        <v>37</v>
      </c>
      <c r="K47" s="8" t="s">
        <v>96</v>
      </c>
      <c r="L47" s="8" t="s">
        <v>30</v>
      </c>
      <c r="M47" s="8" t="s">
        <v>31</v>
      </c>
      <c r="N47" s="8" t="s">
        <v>81</v>
      </c>
      <c r="O47" s="8" t="s">
        <v>32</v>
      </c>
      <c r="P47" s="8" t="s">
        <v>146</v>
      </c>
      <c r="Q47" s="10"/>
      <c r="R47" s="10">
        <f t="shared" si="4"/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/>
      <c r="AC47" s="13"/>
      <c r="AD47" s="10"/>
    </row>
    <row r="48" spans="1:30" ht="33.75">
      <c r="A48" s="7">
        <f t="shared" si="1"/>
        <v>45</v>
      </c>
      <c r="B48" s="11">
        <v>40026031</v>
      </c>
      <c r="C48" s="12" t="s">
        <v>61</v>
      </c>
      <c r="D48" s="11" t="s">
        <v>147</v>
      </c>
      <c r="E48" s="11" t="s">
        <v>63</v>
      </c>
      <c r="F48" s="11" t="s">
        <v>64</v>
      </c>
      <c r="G48" s="11" t="s">
        <v>26</v>
      </c>
      <c r="H48" s="11" t="s">
        <v>27</v>
      </c>
      <c r="I48" s="11" t="s">
        <v>28</v>
      </c>
      <c r="J48" s="11" t="s">
        <v>37</v>
      </c>
      <c r="K48" s="11" t="s">
        <v>41</v>
      </c>
      <c r="L48" s="11" t="s">
        <v>30</v>
      </c>
      <c r="M48" s="11" t="s">
        <v>31</v>
      </c>
      <c r="N48" s="11" t="s">
        <v>81</v>
      </c>
      <c r="O48" s="11" t="s">
        <v>32</v>
      </c>
      <c r="P48" s="11" t="s">
        <v>148</v>
      </c>
      <c r="Q48" s="13"/>
      <c r="R48" s="10">
        <f t="shared" si="4"/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/>
      <c r="AC48" s="13"/>
      <c r="AD48" s="13"/>
    </row>
    <row r="49" spans="1:30" ht="33.75">
      <c r="A49" s="7">
        <f t="shared" si="1"/>
        <v>46</v>
      </c>
      <c r="B49" s="27">
        <v>40026646</v>
      </c>
      <c r="C49" s="25" t="s">
        <v>61</v>
      </c>
      <c r="D49" s="24" t="s">
        <v>239</v>
      </c>
      <c r="E49" s="24" t="s">
        <v>63</v>
      </c>
      <c r="F49" s="24" t="s">
        <v>64</v>
      </c>
      <c r="G49" s="24" t="s">
        <v>93</v>
      </c>
      <c r="H49" s="24" t="s">
        <v>27</v>
      </c>
      <c r="I49" s="24" t="s">
        <v>28</v>
      </c>
      <c r="J49" s="24" t="s">
        <v>37</v>
      </c>
      <c r="K49" s="24" t="s">
        <v>87</v>
      </c>
      <c r="L49" s="24" t="s">
        <v>30</v>
      </c>
      <c r="M49" s="24" t="s">
        <v>31</v>
      </c>
      <c r="N49" s="24" t="s">
        <v>88</v>
      </c>
      <c r="O49" s="24" t="s">
        <v>32</v>
      </c>
      <c r="P49" s="24" t="s">
        <v>151</v>
      </c>
      <c r="Q49" s="13"/>
      <c r="R49" s="10">
        <f t="shared" si="4"/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/>
      <c r="AC49" s="13"/>
      <c r="AD49" s="10"/>
    </row>
    <row r="50" spans="1:30" ht="33.75">
      <c r="A50" s="7">
        <f t="shared" si="1"/>
        <v>47</v>
      </c>
      <c r="B50" s="11">
        <v>40026854</v>
      </c>
      <c r="C50" s="12" t="s">
        <v>61</v>
      </c>
      <c r="D50" s="11" t="s">
        <v>150</v>
      </c>
      <c r="E50" s="11" t="s">
        <v>63</v>
      </c>
      <c r="F50" s="11" t="s">
        <v>64</v>
      </c>
      <c r="G50" s="11" t="s">
        <v>93</v>
      </c>
      <c r="H50" s="11" t="s">
        <v>27</v>
      </c>
      <c r="I50" s="11" t="s">
        <v>28</v>
      </c>
      <c r="J50" s="11" t="s">
        <v>37</v>
      </c>
      <c r="K50" s="11" t="s">
        <v>87</v>
      </c>
      <c r="L50" s="11" t="s">
        <v>30</v>
      </c>
      <c r="M50" s="11" t="s">
        <v>31</v>
      </c>
      <c r="N50" s="11" t="s">
        <v>88</v>
      </c>
      <c r="O50" s="11" t="s">
        <v>32</v>
      </c>
      <c r="P50" s="11" t="s">
        <v>151</v>
      </c>
      <c r="Q50" s="13"/>
      <c r="R50" s="10">
        <f t="shared" si="4"/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/>
      <c r="AD50" s="13"/>
    </row>
    <row r="51" spans="1:30" ht="33.75">
      <c r="A51" s="7">
        <f t="shared" si="1"/>
        <v>48</v>
      </c>
      <c r="B51" s="11">
        <v>40027867</v>
      </c>
      <c r="C51" s="12" t="s">
        <v>61</v>
      </c>
      <c r="D51" s="11" t="s">
        <v>152</v>
      </c>
      <c r="E51" s="11" t="s">
        <v>63</v>
      </c>
      <c r="F51" s="11" t="s">
        <v>64</v>
      </c>
      <c r="G51" s="11" t="s">
        <v>93</v>
      </c>
      <c r="H51" s="11" t="s">
        <v>27</v>
      </c>
      <c r="I51" s="11" t="s">
        <v>28</v>
      </c>
      <c r="J51" s="11" t="s">
        <v>37</v>
      </c>
      <c r="K51" s="11" t="s">
        <v>87</v>
      </c>
      <c r="L51" s="11" t="s">
        <v>30</v>
      </c>
      <c r="M51" s="11" t="s">
        <v>31</v>
      </c>
      <c r="N51" s="11" t="s">
        <v>88</v>
      </c>
      <c r="O51" s="11" t="s">
        <v>32</v>
      </c>
      <c r="P51" s="11" t="s">
        <v>151</v>
      </c>
      <c r="Q51" s="13"/>
      <c r="R51" s="10">
        <f t="shared" si="4"/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/>
      <c r="AC51" s="13"/>
      <c r="AD51" s="13"/>
    </row>
    <row r="52" spans="1:30" ht="33.75">
      <c r="A52" s="7">
        <f t="shared" si="1"/>
        <v>49</v>
      </c>
      <c r="B52" s="8">
        <v>40027872</v>
      </c>
      <c r="C52" s="9" t="s">
        <v>61</v>
      </c>
      <c r="D52" s="8" t="s">
        <v>153</v>
      </c>
      <c r="E52" s="8" t="s">
        <v>63</v>
      </c>
      <c r="F52" s="8" t="s">
        <v>64</v>
      </c>
      <c r="G52" s="8" t="s">
        <v>93</v>
      </c>
      <c r="H52" s="8" t="s">
        <v>27</v>
      </c>
      <c r="I52" s="8" t="s">
        <v>28</v>
      </c>
      <c r="J52" s="8" t="s">
        <v>37</v>
      </c>
      <c r="K52" s="8" t="s">
        <v>87</v>
      </c>
      <c r="L52" s="8" t="s">
        <v>30</v>
      </c>
      <c r="M52" s="8" t="s">
        <v>31</v>
      </c>
      <c r="N52" s="8" t="s">
        <v>88</v>
      </c>
      <c r="O52" s="8" t="s">
        <v>32</v>
      </c>
      <c r="P52" s="8" t="s">
        <v>151</v>
      </c>
      <c r="Q52" s="10"/>
      <c r="R52" s="10">
        <f t="shared" si="4"/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/>
      <c r="AC52" s="13"/>
      <c r="AD52" s="10"/>
    </row>
    <row r="53" spans="1:30" ht="33.75">
      <c r="A53" s="7">
        <f t="shared" si="1"/>
        <v>50</v>
      </c>
      <c r="B53" s="11">
        <v>40029163</v>
      </c>
      <c r="C53" s="12" t="s">
        <v>61</v>
      </c>
      <c r="D53" s="11" t="s">
        <v>154</v>
      </c>
      <c r="E53" s="11" t="s">
        <v>63</v>
      </c>
      <c r="F53" s="11" t="s">
        <v>64</v>
      </c>
      <c r="G53" s="11" t="s">
        <v>26</v>
      </c>
      <c r="H53" s="11" t="s">
        <v>27</v>
      </c>
      <c r="I53" s="11" t="s">
        <v>28</v>
      </c>
      <c r="J53" s="11" t="s">
        <v>37</v>
      </c>
      <c r="K53" s="11" t="s">
        <v>42</v>
      </c>
      <c r="L53" s="11" t="s">
        <v>30</v>
      </c>
      <c r="M53" s="11" t="s">
        <v>31</v>
      </c>
      <c r="N53" s="11" t="s">
        <v>65</v>
      </c>
      <c r="O53" s="11" t="s">
        <v>32</v>
      </c>
      <c r="P53" s="11" t="s">
        <v>155</v>
      </c>
      <c r="Q53" s="13"/>
      <c r="R53" s="10">
        <f t="shared" si="4"/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/>
      <c r="AC53" s="13"/>
      <c r="AD53" s="13"/>
    </row>
    <row r="54" spans="1:30" ht="33.75">
      <c r="A54" s="7">
        <f t="shared" si="1"/>
        <v>51</v>
      </c>
      <c r="B54" s="26">
        <v>40033502</v>
      </c>
      <c r="C54" s="23" t="s">
        <v>61</v>
      </c>
      <c r="D54" s="22" t="s">
        <v>267</v>
      </c>
      <c r="E54" s="22" t="s">
        <v>156</v>
      </c>
      <c r="F54" s="22" t="s">
        <v>101</v>
      </c>
      <c r="G54" s="22" t="s">
        <v>26</v>
      </c>
      <c r="H54" s="22" t="s">
        <v>27</v>
      </c>
      <c r="I54" s="22" t="s">
        <v>133</v>
      </c>
      <c r="J54" s="22" t="s">
        <v>44</v>
      </c>
      <c r="K54" s="22" t="s">
        <v>69</v>
      </c>
      <c r="L54" s="22" t="s">
        <v>30</v>
      </c>
      <c r="M54" s="22" t="s">
        <v>31</v>
      </c>
      <c r="N54" s="22" t="s">
        <v>70</v>
      </c>
      <c r="O54" s="22" t="s">
        <v>32</v>
      </c>
      <c r="P54" s="22" t="s">
        <v>268</v>
      </c>
      <c r="Q54" s="10"/>
      <c r="R54" s="10">
        <f t="shared" si="4"/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/>
      <c r="AC54" s="13"/>
      <c r="AD54" s="10"/>
    </row>
    <row r="55" spans="1:30" ht="33.75">
      <c r="A55" s="7">
        <f t="shared" si="1"/>
        <v>52</v>
      </c>
      <c r="B55" s="11">
        <v>40034786</v>
      </c>
      <c r="C55" s="12" t="s">
        <v>23</v>
      </c>
      <c r="D55" s="11" t="s">
        <v>157</v>
      </c>
      <c r="E55" s="11" t="s">
        <v>24</v>
      </c>
      <c r="F55" s="11" t="s">
        <v>101</v>
      </c>
      <c r="G55" s="11" t="s">
        <v>26</v>
      </c>
      <c r="H55" s="11" t="s">
        <v>27</v>
      </c>
      <c r="I55" s="11" t="s">
        <v>28</v>
      </c>
      <c r="J55" s="11" t="s">
        <v>37</v>
      </c>
      <c r="K55" s="11" t="s">
        <v>41</v>
      </c>
      <c r="L55" s="11" t="s">
        <v>30</v>
      </c>
      <c r="M55" s="11" t="s">
        <v>31</v>
      </c>
      <c r="N55" s="11" t="s">
        <v>81</v>
      </c>
      <c r="O55" s="11" t="s">
        <v>32</v>
      </c>
      <c r="P55" s="11" t="s">
        <v>158</v>
      </c>
      <c r="Q55" s="13"/>
      <c r="R55" s="10">
        <f t="shared" si="4"/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/>
      <c r="AD55" s="13"/>
    </row>
    <row r="56" spans="1:30" ht="78.75">
      <c r="A56" s="7">
        <f t="shared" si="1"/>
        <v>53</v>
      </c>
      <c r="B56" s="26">
        <v>40035970</v>
      </c>
      <c r="C56" s="23" t="s">
        <v>61</v>
      </c>
      <c r="D56" s="22" t="s">
        <v>276</v>
      </c>
      <c r="E56" s="22" t="s">
        <v>156</v>
      </c>
      <c r="F56" s="22" t="s">
        <v>101</v>
      </c>
      <c r="G56" s="22" t="s">
        <v>26</v>
      </c>
      <c r="H56" s="22" t="s">
        <v>27</v>
      </c>
      <c r="I56" s="22" t="s">
        <v>133</v>
      </c>
      <c r="J56" s="22" t="s">
        <v>44</v>
      </c>
      <c r="K56" s="22" t="s">
        <v>74</v>
      </c>
      <c r="L56" s="22" t="s">
        <v>30</v>
      </c>
      <c r="M56" s="22" t="s">
        <v>31</v>
      </c>
      <c r="N56" s="22" t="s">
        <v>270</v>
      </c>
      <c r="O56" s="22" t="s">
        <v>272</v>
      </c>
      <c r="P56" s="22" t="s">
        <v>277</v>
      </c>
      <c r="Q56" s="21"/>
      <c r="R56" s="10">
        <f t="shared" si="4"/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/>
      <c r="AC56" s="13"/>
      <c r="AD56" s="10"/>
    </row>
    <row r="57" spans="1:30" ht="33.75">
      <c r="A57" s="7">
        <f t="shared" si="1"/>
        <v>54</v>
      </c>
      <c r="B57" s="11">
        <v>40035749</v>
      </c>
      <c r="C57" s="12" t="s">
        <v>23</v>
      </c>
      <c r="D57" s="11" t="s">
        <v>159</v>
      </c>
      <c r="E57" s="11" t="s">
        <v>24</v>
      </c>
      <c r="F57" s="11" t="s">
        <v>101</v>
      </c>
      <c r="G57" s="11" t="s">
        <v>26</v>
      </c>
      <c r="H57" s="11" t="s">
        <v>27</v>
      </c>
      <c r="I57" s="11" t="s">
        <v>36</v>
      </c>
      <c r="J57" s="11" t="s">
        <v>40</v>
      </c>
      <c r="K57" s="11" t="s">
        <v>41</v>
      </c>
      <c r="L57" s="11" t="s">
        <v>30</v>
      </c>
      <c r="M57" s="11" t="s">
        <v>31</v>
      </c>
      <c r="N57" s="11" t="s">
        <v>102</v>
      </c>
      <c r="O57" s="11" t="s">
        <v>32</v>
      </c>
      <c r="P57" s="11" t="s">
        <v>144</v>
      </c>
      <c r="Q57" s="13"/>
      <c r="R57" s="10">
        <f t="shared" si="4"/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/>
      <c r="AC57" s="13"/>
      <c r="AD57" s="13"/>
    </row>
    <row r="58" spans="1:30" ht="33.75">
      <c r="A58" s="7">
        <f t="shared" si="1"/>
        <v>55</v>
      </c>
      <c r="B58" s="26">
        <v>40036196</v>
      </c>
      <c r="C58" s="23" t="s">
        <v>61</v>
      </c>
      <c r="D58" s="22" t="s">
        <v>269</v>
      </c>
      <c r="E58" s="22" t="s">
        <v>156</v>
      </c>
      <c r="F58" s="22" t="s">
        <v>101</v>
      </c>
      <c r="G58" s="22" t="s">
        <v>26</v>
      </c>
      <c r="H58" s="22" t="s">
        <v>27</v>
      </c>
      <c r="I58" s="22" t="s">
        <v>133</v>
      </c>
      <c r="J58" s="22" t="s">
        <v>44</v>
      </c>
      <c r="K58" s="22" t="s">
        <v>69</v>
      </c>
      <c r="L58" s="22" t="s">
        <v>30</v>
      </c>
      <c r="M58" s="22" t="s">
        <v>31</v>
      </c>
      <c r="N58" s="22" t="s">
        <v>270</v>
      </c>
      <c r="O58" s="22" t="s">
        <v>32</v>
      </c>
      <c r="P58" s="22" t="s">
        <v>271</v>
      </c>
      <c r="Q58" s="20"/>
      <c r="R58" s="10">
        <f t="shared" si="4"/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/>
      <c r="AC58" s="13"/>
      <c r="AD58" s="13"/>
    </row>
    <row r="59" spans="1:30" ht="33.75">
      <c r="A59" s="7">
        <f t="shared" si="1"/>
        <v>56</v>
      </c>
      <c r="B59" s="11">
        <v>40036441</v>
      </c>
      <c r="C59" s="12" t="s">
        <v>61</v>
      </c>
      <c r="D59" s="11" t="s">
        <v>160</v>
      </c>
      <c r="E59" s="11" t="s">
        <v>63</v>
      </c>
      <c r="F59" s="11" t="s">
        <v>64</v>
      </c>
      <c r="G59" s="11" t="s">
        <v>26</v>
      </c>
      <c r="H59" s="11" t="s">
        <v>27</v>
      </c>
      <c r="I59" s="11" t="s">
        <v>33</v>
      </c>
      <c r="J59" s="11" t="s">
        <v>39</v>
      </c>
      <c r="K59" s="11" t="s">
        <v>87</v>
      </c>
      <c r="L59" s="11" t="s">
        <v>30</v>
      </c>
      <c r="M59" s="11" t="s">
        <v>31</v>
      </c>
      <c r="N59" s="11" t="s">
        <v>30</v>
      </c>
      <c r="O59" s="11" t="s">
        <v>32</v>
      </c>
      <c r="P59" s="11" t="s">
        <v>161</v>
      </c>
      <c r="Q59" s="13"/>
      <c r="R59" s="10">
        <f t="shared" si="4"/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/>
      <c r="AC59" s="13"/>
      <c r="AD59" s="13"/>
    </row>
    <row r="60" spans="1:30" ht="33.75">
      <c r="A60" s="7">
        <f t="shared" si="1"/>
        <v>57</v>
      </c>
      <c r="B60" s="11">
        <v>40037061</v>
      </c>
      <c r="C60" s="12" t="s">
        <v>61</v>
      </c>
      <c r="D60" s="11" t="s">
        <v>163</v>
      </c>
      <c r="E60" s="11" t="s">
        <v>63</v>
      </c>
      <c r="F60" s="11" t="s">
        <v>141</v>
      </c>
      <c r="G60" s="11" t="s">
        <v>26</v>
      </c>
      <c r="H60" s="11" t="s">
        <v>27</v>
      </c>
      <c r="I60" s="11" t="s">
        <v>28</v>
      </c>
      <c r="J60" s="11" t="s">
        <v>37</v>
      </c>
      <c r="K60" s="11" t="s">
        <v>96</v>
      </c>
      <c r="L60" s="11" t="s">
        <v>30</v>
      </c>
      <c r="M60" s="11" t="s">
        <v>31</v>
      </c>
      <c r="N60" s="11" t="s">
        <v>88</v>
      </c>
      <c r="O60" s="11" t="s">
        <v>32</v>
      </c>
      <c r="P60" s="11" t="s">
        <v>164</v>
      </c>
      <c r="Q60" s="13"/>
      <c r="R60" s="10">
        <f t="shared" si="4"/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/>
      <c r="AD60" s="13"/>
    </row>
    <row r="61" spans="1:30" ht="90">
      <c r="A61" s="7">
        <f t="shared" si="1"/>
        <v>58</v>
      </c>
      <c r="B61" s="8">
        <v>40037190</v>
      </c>
      <c r="C61" s="9" t="s">
        <v>61</v>
      </c>
      <c r="D61" s="8" t="s">
        <v>165</v>
      </c>
      <c r="E61" s="8" t="s">
        <v>24</v>
      </c>
      <c r="F61" s="8" t="s">
        <v>64</v>
      </c>
      <c r="G61" s="8" t="s">
        <v>26</v>
      </c>
      <c r="H61" s="8" t="s">
        <v>27</v>
      </c>
      <c r="I61" s="8" t="s">
        <v>28</v>
      </c>
      <c r="J61" s="8" t="s">
        <v>37</v>
      </c>
      <c r="K61" s="8" t="s">
        <v>50</v>
      </c>
      <c r="L61" s="8" t="s">
        <v>30</v>
      </c>
      <c r="M61" s="8" t="s">
        <v>31</v>
      </c>
      <c r="N61" s="8" t="s">
        <v>30</v>
      </c>
      <c r="O61" s="8" t="s">
        <v>32</v>
      </c>
      <c r="P61" s="8" t="s">
        <v>166</v>
      </c>
      <c r="Q61" s="10"/>
      <c r="R61" s="10">
        <f t="shared" si="4"/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/>
      <c r="AC61" s="13"/>
      <c r="AD61" s="20"/>
    </row>
    <row r="62" spans="1:30" ht="33.75">
      <c r="A62" s="7">
        <f t="shared" si="1"/>
        <v>59</v>
      </c>
      <c r="B62" s="11">
        <v>40037397</v>
      </c>
      <c r="C62" s="12" t="s">
        <v>61</v>
      </c>
      <c r="D62" s="11" t="s">
        <v>167</v>
      </c>
      <c r="E62" s="11" t="s">
        <v>63</v>
      </c>
      <c r="F62" s="11" t="s">
        <v>64</v>
      </c>
      <c r="G62" s="11" t="s">
        <v>26</v>
      </c>
      <c r="H62" s="11" t="s">
        <v>27</v>
      </c>
      <c r="I62" s="11" t="s">
        <v>28</v>
      </c>
      <c r="J62" s="11" t="s">
        <v>37</v>
      </c>
      <c r="K62" s="11" t="s">
        <v>87</v>
      </c>
      <c r="L62" s="11" t="s">
        <v>30</v>
      </c>
      <c r="M62" s="11" t="s">
        <v>31</v>
      </c>
      <c r="N62" s="11" t="s">
        <v>81</v>
      </c>
      <c r="O62" s="11" t="s">
        <v>32</v>
      </c>
      <c r="P62" s="11" t="s">
        <v>114</v>
      </c>
      <c r="Q62" s="13"/>
      <c r="R62" s="10">
        <f t="shared" si="4"/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/>
      <c r="AC62" s="13"/>
      <c r="AD62" s="13"/>
    </row>
    <row r="63" spans="1:30" ht="33.75">
      <c r="A63" s="7">
        <f t="shared" si="1"/>
        <v>60</v>
      </c>
      <c r="B63" s="8">
        <v>40039424</v>
      </c>
      <c r="C63" s="9" t="s">
        <v>61</v>
      </c>
      <c r="D63" s="8" t="s">
        <v>168</v>
      </c>
      <c r="E63" s="8" t="s">
        <v>63</v>
      </c>
      <c r="F63" s="8" t="s">
        <v>64</v>
      </c>
      <c r="G63" s="8" t="s">
        <v>26</v>
      </c>
      <c r="H63" s="8" t="s">
        <v>27</v>
      </c>
      <c r="I63" s="8" t="s">
        <v>28</v>
      </c>
      <c r="J63" s="8" t="s">
        <v>37</v>
      </c>
      <c r="K63" s="8" t="s">
        <v>96</v>
      </c>
      <c r="L63" s="8" t="s">
        <v>30</v>
      </c>
      <c r="M63" s="8" t="s">
        <v>31</v>
      </c>
      <c r="N63" s="8" t="s">
        <v>81</v>
      </c>
      <c r="O63" s="8" t="s">
        <v>32</v>
      </c>
      <c r="P63" s="8" t="s">
        <v>169</v>
      </c>
      <c r="Q63" s="10"/>
      <c r="R63" s="10">
        <f t="shared" si="4"/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/>
      <c r="AC63" s="13"/>
      <c r="AD63" s="10"/>
    </row>
    <row r="64" spans="1:30" ht="33.75">
      <c r="A64" s="7">
        <f t="shared" si="1"/>
        <v>61</v>
      </c>
      <c r="B64" s="27">
        <v>40039492</v>
      </c>
      <c r="C64" s="25" t="s">
        <v>61</v>
      </c>
      <c r="D64" s="24" t="s">
        <v>289</v>
      </c>
      <c r="E64" s="24" t="s">
        <v>156</v>
      </c>
      <c r="F64" s="24" t="s">
        <v>101</v>
      </c>
      <c r="G64" s="24" t="s">
        <v>26</v>
      </c>
      <c r="H64" s="24" t="s">
        <v>27</v>
      </c>
      <c r="I64" s="24" t="s">
        <v>34</v>
      </c>
      <c r="J64" s="24" t="s">
        <v>46</v>
      </c>
      <c r="K64" s="24" t="s">
        <v>96</v>
      </c>
      <c r="L64" s="24" t="s">
        <v>30</v>
      </c>
      <c r="M64" s="24" t="s">
        <v>31</v>
      </c>
      <c r="N64" s="24" t="s">
        <v>88</v>
      </c>
      <c r="O64" s="24" t="s">
        <v>32</v>
      </c>
      <c r="P64" s="24" t="s">
        <v>286</v>
      </c>
      <c r="Q64" s="20"/>
      <c r="R64" s="10">
        <f t="shared" si="4"/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/>
      <c r="AC64" s="13"/>
      <c r="AD64" s="10"/>
    </row>
    <row r="65" spans="1:30" ht="33.75">
      <c r="A65" s="7">
        <f t="shared" si="1"/>
        <v>62</v>
      </c>
      <c r="B65" s="26">
        <v>40039564</v>
      </c>
      <c r="C65" s="23" t="s">
        <v>61</v>
      </c>
      <c r="D65" s="22" t="s">
        <v>320</v>
      </c>
      <c r="E65" s="22" t="s">
        <v>63</v>
      </c>
      <c r="F65" s="22" t="s">
        <v>64</v>
      </c>
      <c r="G65" s="22" t="s">
        <v>93</v>
      </c>
      <c r="H65" s="22" t="s">
        <v>27</v>
      </c>
      <c r="I65" s="22" t="s">
        <v>28</v>
      </c>
      <c r="J65" s="22" t="s">
        <v>37</v>
      </c>
      <c r="K65" s="22" t="s">
        <v>74</v>
      </c>
      <c r="L65" s="22" t="s">
        <v>30</v>
      </c>
      <c r="M65" s="22" t="s">
        <v>31</v>
      </c>
      <c r="N65" s="22" t="s">
        <v>81</v>
      </c>
      <c r="O65" s="22" t="s">
        <v>32</v>
      </c>
      <c r="P65" s="22" t="s">
        <v>321</v>
      </c>
      <c r="Q65" s="21"/>
      <c r="R65" s="10">
        <f t="shared" si="4"/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/>
      <c r="AC65" s="13"/>
      <c r="AD65" s="10"/>
    </row>
    <row r="66" spans="1:30" ht="33.75">
      <c r="A66" s="7">
        <f t="shared" si="1"/>
        <v>63</v>
      </c>
      <c r="B66" s="11">
        <v>40039579</v>
      </c>
      <c r="C66" s="12" t="s">
        <v>61</v>
      </c>
      <c r="D66" s="11" t="s">
        <v>170</v>
      </c>
      <c r="E66" s="11" t="s">
        <v>63</v>
      </c>
      <c r="F66" s="11" t="s">
        <v>64</v>
      </c>
      <c r="G66" s="11" t="s">
        <v>26</v>
      </c>
      <c r="H66" s="11" t="s">
        <v>27</v>
      </c>
      <c r="I66" s="11" t="s">
        <v>33</v>
      </c>
      <c r="J66" s="11" t="s">
        <v>39</v>
      </c>
      <c r="K66" s="11" t="s">
        <v>96</v>
      </c>
      <c r="L66" s="11" t="s">
        <v>30</v>
      </c>
      <c r="M66" s="11" t="s">
        <v>31</v>
      </c>
      <c r="N66" s="11" t="s">
        <v>30</v>
      </c>
      <c r="O66" s="11" t="s">
        <v>76</v>
      </c>
      <c r="P66" s="11" t="s">
        <v>171</v>
      </c>
      <c r="Q66" s="13"/>
      <c r="R66" s="10">
        <f t="shared" si="4"/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/>
      <c r="AD66" s="13"/>
    </row>
    <row r="67" spans="1:30" ht="33.75">
      <c r="A67" s="7">
        <f t="shared" si="1"/>
        <v>64</v>
      </c>
      <c r="B67" s="8">
        <v>40041142</v>
      </c>
      <c r="C67" s="9" t="s">
        <v>61</v>
      </c>
      <c r="D67" s="8" t="s">
        <v>172</v>
      </c>
      <c r="E67" s="8" t="s">
        <v>156</v>
      </c>
      <c r="F67" s="8" t="s">
        <v>25</v>
      </c>
      <c r="G67" s="8" t="s">
        <v>26</v>
      </c>
      <c r="H67" s="8" t="s">
        <v>27</v>
      </c>
      <c r="I67" s="8" t="s">
        <v>133</v>
      </c>
      <c r="J67" s="8" t="s">
        <v>44</v>
      </c>
      <c r="K67" s="8" t="s">
        <v>41</v>
      </c>
      <c r="L67" s="8" t="s">
        <v>30</v>
      </c>
      <c r="M67" s="8" t="s">
        <v>31</v>
      </c>
      <c r="N67" s="8" t="s">
        <v>30</v>
      </c>
      <c r="O67" s="8" t="s">
        <v>32</v>
      </c>
      <c r="P67" s="8" t="s">
        <v>173</v>
      </c>
      <c r="Q67" s="10"/>
      <c r="R67" s="10">
        <f t="shared" si="4"/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/>
      <c r="AC67" s="13"/>
      <c r="AD67" s="10"/>
    </row>
    <row r="68" spans="1:30" ht="33.75">
      <c r="A68" s="7">
        <f t="shared" si="1"/>
        <v>65</v>
      </c>
      <c r="B68" s="11">
        <v>40041577</v>
      </c>
      <c r="C68" s="12" t="s">
        <v>61</v>
      </c>
      <c r="D68" s="11" t="s">
        <v>174</v>
      </c>
      <c r="E68" s="11" t="s">
        <v>63</v>
      </c>
      <c r="F68" s="11" t="s">
        <v>141</v>
      </c>
      <c r="G68" s="11" t="s">
        <v>26</v>
      </c>
      <c r="H68" s="11" t="s">
        <v>27</v>
      </c>
      <c r="I68" s="11" t="s">
        <v>28</v>
      </c>
      <c r="J68" s="11" t="s">
        <v>37</v>
      </c>
      <c r="K68" s="11" t="s">
        <v>96</v>
      </c>
      <c r="L68" s="11" t="s">
        <v>30</v>
      </c>
      <c r="M68" s="11" t="s">
        <v>31</v>
      </c>
      <c r="N68" s="11" t="s">
        <v>81</v>
      </c>
      <c r="O68" s="11" t="s">
        <v>32</v>
      </c>
      <c r="P68" s="11" t="s">
        <v>175</v>
      </c>
      <c r="Q68" s="13"/>
      <c r="R68" s="10">
        <f t="shared" si="4"/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/>
      <c r="AC68" s="13"/>
      <c r="AD68" s="13"/>
    </row>
    <row r="69" spans="1:30" ht="33.75">
      <c r="A69" s="7">
        <f t="shared" si="1"/>
        <v>66</v>
      </c>
      <c r="B69" s="11">
        <v>40043749</v>
      </c>
      <c r="C69" s="12" t="s">
        <v>23</v>
      </c>
      <c r="D69" s="11" t="s">
        <v>176</v>
      </c>
      <c r="E69" s="11" t="s">
        <v>131</v>
      </c>
      <c r="F69" s="11" t="s">
        <v>64</v>
      </c>
      <c r="G69" s="11" t="s">
        <v>26</v>
      </c>
      <c r="H69" s="11" t="s">
        <v>27</v>
      </c>
      <c r="I69" s="11" t="s">
        <v>36</v>
      </c>
      <c r="J69" s="11" t="s">
        <v>60</v>
      </c>
      <c r="K69" s="11" t="s">
        <v>41</v>
      </c>
      <c r="L69" s="11" t="s">
        <v>30</v>
      </c>
      <c r="M69" s="11" t="s">
        <v>31</v>
      </c>
      <c r="N69" s="11" t="s">
        <v>65</v>
      </c>
      <c r="O69" s="11" t="s">
        <v>32</v>
      </c>
      <c r="P69" s="11" t="s">
        <v>177</v>
      </c>
      <c r="Q69" s="20"/>
      <c r="R69" s="10">
        <f t="shared" si="4"/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/>
      <c r="AC69" s="13"/>
      <c r="AD69" s="13"/>
    </row>
    <row r="70" spans="1:30" ht="33.75">
      <c r="A70" s="7">
        <f t="shared" ref="A70:A124" si="5">A69+1</f>
        <v>67</v>
      </c>
      <c r="B70" s="8">
        <v>40043750</v>
      </c>
      <c r="C70" s="9" t="s">
        <v>23</v>
      </c>
      <c r="D70" s="8" t="s">
        <v>178</v>
      </c>
      <c r="E70" s="8" t="s">
        <v>24</v>
      </c>
      <c r="F70" s="8" t="s">
        <v>101</v>
      </c>
      <c r="G70" s="8" t="s">
        <v>26</v>
      </c>
      <c r="H70" s="8" t="s">
        <v>27</v>
      </c>
      <c r="I70" s="8" t="s">
        <v>28</v>
      </c>
      <c r="J70" s="8" t="s">
        <v>37</v>
      </c>
      <c r="K70" s="8" t="s">
        <v>42</v>
      </c>
      <c r="L70" s="8" t="s">
        <v>30</v>
      </c>
      <c r="M70" s="8" t="s">
        <v>31</v>
      </c>
      <c r="N70" s="8" t="s">
        <v>81</v>
      </c>
      <c r="O70" s="8" t="s">
        <v>32</v>
      </c>
      <c r="P70" s="8" t="s">
        <v>179</v>
      </c>
      <c r="Q70" s="20"/>
      <c r="R70" s="10">
        <f t="shared" si="4"/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/>
      <c r="AC70" s="13"/>
      <c r="AD70" s="10"/>
    </row>
    <row r="71" spans="1:30" ht="33.75">
      <c r="A71" s="7">
        <f t="shared" si="5"/>
        <v>68</v>
      </c>
      <c r="B71" s="8">
        <v>40045690</v>
      </c>
      <c r="C71" s="9" t="s">
        <v>23</v>
      </c>
      <c r="D71" s="8" t="s">
        <v>180</v>
      </c>
      <c r="E71" s="8" t="s">
        <v>24</v>
      </c>
      <c r="F71" s="8" t="s">
        <v>132</v>
      </c>
      <c r="G71" s="8" t="s">
        <v>26</v>
      </c>
      <c r="H71" s="8" t="s">
        <v>27</v>
      </c>
      <c r="I71" s="8" t="s">
        <v>28</v>
      </c>
      <c r="J71" s="8" t="s">
        <v>37</v>
      </c>
      <c r="K71" s="8" t="s">
        <v>42</v>
      </c>
      <c r="L71" s="8" t="s">
        <v>30</v>
      </c>
      <c r="M71" s="8" t="s">
        <v>31</v>
      </c>
      <c r="N71" s="8" t="s">
        <v>181</v>
      </c>
      <c r="O71" s="8" t="s">
        <v>32</v>
      </c>
      <c r="P71" s="8" t="s">
        <v>182</v>
      </c>
      <c r="Q71" s="10"/>
      <c r="R71" s="10">
        <f t="shared" si="4"/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/>
      <c r="AD71" s="10"/>
    </row>
    <row r="72" spans="1:30" ht="45">
      <c r="A72" s="7">
        <f t="shared" si="5"/>
        <v>69</v>
      </c>
      <c r="B72" s="27">
        <v>40046101</v>
      </c>
      <c r="C72" s="25" t="s">
        <v>61</v>
      </c>
      <c r="D72" s="24" t="s">
        <v>297</v>
      </c>
      <c r="E72" s="24" t="s">
        <v>24</v>
      </c>
      <c r="F72" s="24" t="s">
        <v>64</v>
      </c>
      <c r="G72" s="24" t="s">
        <v>26</v>
      </c>
      <c r="H72" s="24" t="s">
        <v>27</v>
      </c>
      <c r="I72" s="24" t="s">
        <v>33</v>
      </c>
      <c r="J72" s="24" t="s">
        <v>39</v>
      </c>
      <c r="K72" s="24" t="s">
        <v>87</v>
      </c>
      <c r="L72" s="24" t="s">
        <v>30</v>
      </c>
      <c r="M72" s="24" t="s">
        <v>31</v>
      </c>
      <c r="N72" s="24" t="s">
        <v>30</v>
      </c>
      <c r="O72" s="24" t="s">
        <v>32</v>
      </c>
      <c r="P72" s="24" t="s">
        <v>298</v>
      </c>
      <c r="Q72" s="20"/>
      <c r="R72" s="10">
        <f t="shared" si="4"/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/>
      <c r="AC72" s="13"/>
      <c r="AD72" s="10"/>
    </row>
    <row r="73" spans="1:30" ht="33.75">
      <c r="A73" s="7">
        <f t="shared" si="5"/>
        <v>70</v>
      </c>
      <c r="B73" s="11">
        <v>40046553</v>
      </c>
      <c r="C73" s="12" t="s">
        <v>23</v>
      </c>
      <c r="D73" s="11" t="s">
        <v>183</v>
      </c>
      <c r="E73" s="11" t="s">
        <v>24</v>
      </c>
      <c r="F73" s="11" t="s">
        <v>132</v>
      </c>
      <c r="G73" s="11" t="s">
        <v>26</v>
      </c>
      <c r="H73" s="11" t="s">
        <v>184</v>
      </c>
      <c r="I73" s="11" t="s">
        <v>133</v>
      </c>
      <c r="J73" s="11" t="s">
        <v>44</v>
      </c>
      <c r="K73" s="11" t="s">
        <v>69</v>
      </c>
      <c r="L73" s="11" t="s">
        <v>30</v>
      </c>
      <c r="M73" s="11" t="s">
        <v>31</v>
      </c>
      <c r="N73" s="11" t="s">
        <v>70</v>
      </c>
      <c r="O73" s="11" t="s">
        <v>32</v>
      </c>
      <c r="P73" s="11" t="s">
        <v>185</v>
      </c>
      <c r="Q73" s="20"/>
      <c r="R73" s="10">
        <f t="shared" si="4"/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/>
      <c r="AC73" s="13"/>
      <c r="AD73" s="13"/>
    </row>
    <row r="74" spans="1:30" ht="33.75">
      <c r="A74" s="7">
        <f t="shared" si="5"/>
        <v>71</v>
      </c>
      <c r="B74" s="8">
        <v>40048000</v>
      </c>
      <c r="C74" s="9" t="s">
        <v>61</v>
      </c>
      <c r="D74" s="8" t="s">
        <v>186</v>
      </c>
      <c r="E74" s="8" t="s">
        <v>63</v>
      </c>
      <c r="F74" s="8" t="s">
        <v>64</v>
      </c>
      <c r="G74" s="8" t="s">
        <v>26</v>
      </c>
      <c r="H74" s="8" t="s">
        <v>27</v>
      </c>
      <c r="I74" s="8" t="s">
        <v>28</v>
      </c>
      <c r="J74" s="8" t="s">
        <v>37</v>
      </c>
      <c r="K74" s="8" t="s">
        <v>96</v>
      </c>
      <c r="L74" s="8" t="s">
        <v>30</v>
      </c>
      <c r="M74" s="8" t="s">
        <v>31</v>
      </c>
      <c r="N74" s="8" t="s">
        <v>81</v>
      </c>
      <c r="O74" s="8" t="s">
        <v>32</v>
      </c>
      <c r="P74" s="8" t="s">
        <v>146</v>
      </c>
      <c r="Q74" s="10"/>
      <c r="R74" s="10">
        <f t="shared" si="4"/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/>
      <c r="AC74" s="13"/>
      <c r="AD74" s="10"/>
    </row>
    <row r="75" spans="1:30" ht="33.75">
      <c r="A75" s="7">
        <f t="shared" si="5"/>
        <v>72</v>
      </c>
      <c r="B75" s="11">
        <v>40048223</v>
      </c>
      <c r="C75" s="12" t="s">
        <v>61</v>
      </c>
      <c r="D75" s="11" t="s">
        <v>187</v>
      </c>
      <c r="E75" s="11" t="s">
        <v>131</v>
      </c>
      <c r="F75" s="11" t="s">
        <v>64</v>
      </c>
      <c r="G75" s="11" t="s">
        <v>26</v>
      </c>
      <c r="H75" s="11" t="s">
        <v>27</v>
      </c>
      <c r="I75" s="11" t="s">
        <v>28</v>
      </c>
      <c r="J75" s="11" t="s">
        <v>37</v>
      </c>
      <c r="K75" s="11" t="s">
        <v>29</v>
      </c>
      <c r="L75" s="11" t="s">
        <v>30</v>
      </c>
      <c r="M75" s="11" t="s">
        <v>31</v>
      </c>
      <c r="N75" s="11" t="s">
        <v>65</v>
      </c>
      <c r="O75" s="11" t="s">
        <v>32</v>
      </c>
      <c r="P75" s="11" t="s">
        <v>188</v>
      </c>
      <c r="Q75" s="13"/>
      <c r="R75" s="10">
        <f t="shared" si="4"/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/>
      <c r="AC75" s="13"/>
      <c r="AD75" s="13"/>
    </row>
    <row r="76" spans="1:30" ht="45">
      <c r="A76" s="7">
        <f t="shared" si="5"/>
        <v>73</v>
      </c>
      <c r="B76" s="8">
        <v>40048447</v>
      </c>
      <c r="C76" s="9" t="s">
        <v>61</v>
      </c>
      <c r="D76" s="8" t="s">
        <v>189</v>
      </c>
      <c r="E76" s="8" t="s">
        <v>63</v>
      </c>
      <c r="F76" s="8" t="s">
        <v>64</v>
      </c>
      <c r="G76" s="8" t="s">
        <v>93</v>
      </c>
      <c r="H76" s="8" t="s">
        <v>27</v>
      </c>
      <c r="I76" s="8" t="s">
        <v>28</v>
      </c>
      <c r="J76" s="8" t="s">
        <v>37</v>
      </c>
      <c r="K76" s="8" t="s">
        <v>190</v>
      </c>
      <c r="L76" s="8" t="s">
        <v>30</v>
      </c>
      <c r="M76" s="8" t="s">
        <v>31</v>
      </c>
      <c r="N76" s="8" t="s">
        <v>30</v>
      </c>
      <c r="O76" s="8" t="s">
        <v>32</v>
      </c>
      <c r="P76" s="8" t="s">
        <v>191</v>
      </c>
      <c r="Q76" s="10"/>
      <c r="R76" s="10">
        <f t="shared" si="4"/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/>
      <c r="AD76" s="10"/>
    </row>
    <row r="77" spans="1:30" ht="33.75">
      <c r="A77" s="7">
        <f t="shared" si="5"/>
        <v>74</v>
      </c>
      <c r="B77" s="8">
        <v>40048640</v>
      </c>
      <c r="C77" s="9" t="s">
        <v>61</v>
      </c>
      <c r="D77" s="8" t="s">
        <v>103</v>
      </c>
      <c r="E77" s="8" t="s">
        <v>63</v>
      </c>
      <c r="F77" s="11" t="s">
        <v>101</v>
      </c>
      <c r="G77" s="11" t="s">
        <v>26</v>
      </c>
      <c r="H77" s="11" t="s">
        <v>27</v>
      </c>
      <c r="I77" s="8" t="s">
        <v>36</v>
      </c>
      <c r="J77" s="8" t="s">
        <v>40</v>
      </c>
      <c r="K77" s="8" t="s">
        <v>96</v>
      </c>
      <c r="L77" s="8" t="s">
        <v>30</v>
      </c>
      <c r="M77" s="8" t="s">
        <v>31</v>
      </c>
      <c r="N77" s="8" t="s">
        <v>102</v>
      </c>
      <c r="O77" s="8" t="s">
        <v>32</v>
      </c>
      <c r="P77" s="8" t="s">
        <v>41</v>
      </c>
      <c r="Q77" s="10"/>
      <c r="R77" s="10">
        <f t="shared" ref="R77:R117" si="6">SUM(S77:AD77)</f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/>
      <c r="AC77" s="13"/>
      <c r="AD77" s="10"/>
    </row>
    <row r="78" spans="1:30" ht="33.75">
      <c r="A78" s="7">
        <f t="shared" si="5"/>
        <v>75</v>
      </c>
      <c r="B78" s="11">
        <v>40049497</v>
      </c>
      <c r="C78" s="12" t="s">
        <v>61</v>
      </c>
      <c r="D78" s="11" t="s">
        <v>192</v>
      </c>
      <c r="E78" s="11" t="s">
        <v>156</v>
      </c>
      <c r="F78" s="11" t="s">
        <v>101</v>
      </c>
      <c r="G78" s="11" t="s">
        <v>26</v>
      </c>
      <c r="H78" s="11" t="s">
        <v>27</v>
      </c>
      <c r="I78" s="11" t="s">
        <v>28</v>
      </c>
      <c r="J78" s="11" t="s">
        <v>37</v>
      </c>
      <c r="K78" s="11" t="s">
        <v>50</v>
      </c>
      <c r="L78" s="11" t="s">
        <v>30</v>
      </c>
      <c r="M78" s="11" t="s">
        <v>31</v>
      </c>
      <c r="N78" s="11" t="s">
        <v>30</v>
      </c>
      <c r="O78" s="11" t="s">
        <v>32</v>
      </c>
      <c r="P78" s="11" t="s">
        <v>193</v>
      </c>
      <c r="Q78" s="20"/>
      <c r="R78" s="10">
        <f t="shared" si="6"/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/>
      <c r="AC78" s="13"/>
      <c r="AD78" s="13"/>
    </row>
    <row r="79" spans="1:30" ht="33.75">
      <c r="A79" s="7">
        <f t="shared" si="5"/>
        <v>76</v>
      </c>
      <c r="B79" s="8">
        <v>40049862</v>
      </c>
      <c r="C79" s="9" t="s">
        <v>23</v>
      </c>
      <c r="D79" s="8" t="s">
        <v>194</v>
      </c>
      <c r="E79" s="8" t="s">
        <v>24</v>
      </c>
      <c r="F79" s="8" t="s">
        <v>101</v>
      </c>
      <c r="G79" s="8" t="s">
        <v>26</v>
      </c>
      <c r="H79" s="8" t="s">
        <v>27</v>
      </c>
      <c r="I79" s="8" t="s">
        <v>28</v>
      </c>
      <c r="J79" s="8" t="s">
        <v>37</v>
      </c>
      <c r="K79" s="8" t="s">
        <v>38</v>
      </c>
      <c r="L79" s="8" t="s">
        <v>30</v>
      </c>
      <c r="M79" s="8" t="s">
        <v>31</v>
      </c>
      <c r="N79" s="8" t="s">
        <v>81</v>
      </c>
      <c r="O79" s="8" t="s">
        <v>32</v>
      </c>
      <c r="P79" s="8" t="s">
        <v>195</v>
      </c>
      <c r="Q79" s="10"/>
      <c r="R79" s="10">
        <f t="shared" si="6"/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/>
      <c r="AC79" s="13"/>
      <c r="AD79" s="10"/>
    </row>
    <row r="80" spans="1:30" ht="33.75">
      <c r="A80" s="7">
        <f t="shared" si="5"/>
        <v>77</v>
      </c>
      <c r="B80" s="26">
        <v>40050909</v>
      </c>
      <c r="C80" s="22" t="s">
        <v>61</v>
      </c>
      <c r="D80" s="22" t="s">
        <v>253</v>
      </c>
      <c r="E80" s="8"/>
      <c r="F80" s="8" t="s">
        <v>101</v>
      </c>
      <c r="G80" s="8" t="s">
        <v>26</v>
      </c>
      <c r="H80" s="8" t="s">
        <v>27</v>
      </c>
      <c r="I80" s="8" t="s">
        <v>28</v>
      </c>
      <c r="J80" s="8" t="s">
        <v>37</v>
      </c>
      <c r="K80" s="8" t="s">
        <v>96</v>
      </c>
      <c r="L80" s="8" t="s">
        <v>30</v>
      </c>
      <c r="M80" s="8" t="s">
        <v>31</v>
      </c>
      <c r="N80" s="8" t="s">
        <v>88</v>
      </c>
      <c r="O80" s="8" t="s">
        <v>32</v>
      </c>
      <c r="P80" s="8" t="s">
        <v>196</v>
      </c>
      <c r="Q80" s="20"/>
      <c r="R80" s="10">
        <f t="shared" si="6"/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/>
      <c r="AC80" s="13"/>
      <c r="AD80" s="10"/>
    </row>
    <row r="81" spans="1:30" ht="33.75">
      <c r="A81" s="7">
        <f t="shared" si="5"/>
        <v>78</v>
      </c>
      <c r="B81" s="11">
        <v>40050911</v>
      </c>
      <c r="C81" s="12" t="s">
        <v>61</v>
      </c>
      <c r="D81" s="11" t="s">
        <v>197</v>
      </c>
      <c r="E81" s="11" t="s">
        <v>156</v>
      </c>
      <c r="F81" s="11" t="s">
        <v>101</v>
      </c>
      <c r="G81" s="11" t="s">
        <v>26</v>
      </c>
      <c r="H81" s="11" t="s">
        <v>27</v>
      </c>
      <c r="I81" s="11" t="s">
        <v>28</v>
      </c>
      <c r="J81" s="11" t="s">
        <v>37</v>
      </c>
      <c r="K81" s="11" t="s">
        <v>96</v>
      </c>
      <c r="L81" s="11" t="s">
        <v>30</v>
      </c>
      <c r="M81" s="11" t="s">
        <v>31</v>
      </c>
      <c r="N81" s="11" t="s">
        <v>88</v>
      </c>
      <c r="O81" s="11" t="s">
        <v>32</v>
      </c>
      <c r="P81" s="11" t="s">
        <v>196</v>
      </c>
      <c r="Q81" s="13"/>
      <c r="R81" s="10">
        <f t="shared" si="6"/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/>
      <c r="AD81" s="13"/>
    </row>
    <row r="82" spans="1:30" ht="33.75">
      <c r="A82" s="7">
        <f t="shared" si="5"/>
        <v>79</v>
      </c>
      <c r="B82" s="8">
        <v>40050912</v>
      </c>
      <c r="C82" s="9" t="s">
        <v>61</v>
      </c>
      <c r="D82" s="8" t="s">
        <v>198</v>
      </c>
      <c r="E82" s="8" t="s">
        <v>156</v>
      </c>
      <c r="F82" s="8" t="s">
        <v>101</v>
      </c>
      <c r="G82" s="8" t="s">
        <v>26</v>
      </c>
      <c r="H82" s="8" t="s">
        <v>27</v>
      </c>
      <c r="I82" s="8" t="s">
        <v>28</v>
      </c>
      <c r="J82" s="8" t="s">
        <v>37</v>
      </c>
      <c r="K82" s="8" t="s">
        <v>96</v>
      </c>
      <c r="L82" s="8" t="s">
        <v>30</v>
      </c>
      <c r="M82" s="8" t="s">
        <v>31</v>
      </c>
      <c r="N82" s="8" t="s">
        <v>88</v>
      </c>
      <c r="O82" s="8" t="s">
        <v>32</v>
      </c>
      <c r="P82" s="8" t="s">
        <v>196</v>
      </c>
      <c r="Q82" s="20"/>
      <c r="R82" s="10">
        <f t="shared" si="6"/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/>
      <c r="AC82" s="13"/>
      <c r="AD82" s="10"/>
    </row>
    <row r="83" spans="1:30" ht="33.75">
      <c r="A83" s="7">
        <f t="shared" si="5"/>
        <v>80</v>
      </c>
      <c r="B83" s="26">
        <v>40050916</v>
      </c>
      <c r="C83" s="23" t="s">
        <v>61</v>
      </c>
      <c r="D83" s="22" t="s">
        <v>285</v>
      </c>
      <c r="E83" s="22" t="s">
        <v>156</v>
      </c>
      <c r="F83" s="22" t="s">
        <v>101</v>
      </c>
      <c r="G83" s="22" t="s">
        <v>26</v>
      </c>
      <c r="H83" s="22" t="s">
        <v>27</v>
      </c>
      <c r="I83" s="22" t="s">
        <v>33</v>
      </c>
      <c r="J83" s="22" t="s">
        <v>39</v>
      </c>
      <c r="K83" s="22" t="s">
        <v>96</v>
      </c>
      <c r="L83" s="22" t="s">
        <v>30</v>
      </c>
      <c r="M83" s="22" t="s">
        <v>31</v>
      </c>
      <c r="N83" s="22" t="s">
        <v>88</v>
      </c>
      <c r="O83" s="22" t="s">
        <v>32</v>
      </c>
      <c r="P83" s="22" t="s">
        <v>286</v>
      </c>
      <c r="Q83" s="10"/>
      <c r="R83" s="10">
        <f t="shared" si="6"/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/>
      <c r="AC83" s="13"/>
      <c r="AD83" s="10"/>
    </row>
    <row r="84" spans="1:30" ht="33.75">
      <c r="A84" s="7">
        <f t="shared" si="5"/>
        <v>81</v>
      </c>
      <c r="B84" s="27">
        <v>40050920</v>
      </c>
      <c r="C84" s="25" t="s">
        <v>61</v>
      </c>
      <c r="D84" s="24" t="s">
        <v>287</v>
      </c>
      <c r="E84" s="24" t="s">
        <v>156</v>
      </c>
      <c r="F84" s="24" t="s">
        <v>101</v>
      </c>
      <c r="G84" s="24" t="s">
        <v>26</v>
      </c>
      <c r="H84" s="24" t="s">
        <v>27</v>
      </c>
      <c r="I84" s="24" t="s">
        <v>33</v>
      </c>
      <c r="J84" s="24" t="s">
        <v>39</v>
      </c>
      <c r="K84" s="24" t="s">
        <v>96</v>
      </c>
      <c r="L84" s="24" t="s">
        <v>30</v>
      </c>
      <c r="M84" s="24" t="s">
        <v>31</v>
      </c>
      <c r="N84" s="24" t="s">
        <v>30</v>
      </c>
      <c r="O84" s="24" t="s">
        <v>32</v>
      </c>
      <c r="P84" s="24" t="s">
        <v>286</v>
      </c>
      <c r="Q84" s="10"/>
      <c r="R84" s="10">
        <f t="shared" si="6"/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/>
      <c r="AC84" s="13"/>
      <c r="AD84" s="10"/>
    </row>
    <row r="85" spans="1:30" ht="33.75">
      <c r="A85" s="7">
        <f t="shared" si="5"/>
        <v>82</v>
      </c>
      <c r="B85" s="26">
        <v>40050922</v>
      </c>
      <c r="C85" s="23" t="s">
        <v>61</v>
      </c>
      <c r="D85" s="22" t="s">
        <v>288</v>
      </c>
      <c r="E85" s="22" t="s">
        <v>156</v>
      </c>
      <c r="F85" s="22" t="s">
        <v>101</v>
      </c>
      <c r="G85" s="22" t="s">
        <v>26</v>
      </c>
      <c r="H85" s="22" t="s">
        <v>27</v>
      </c>
      <c r="I85" s="22" t="s">
        <v>33</v>
      </c>
      <c r="J85" s="22" t="s">
        <v>39</v>
      </c>
      <c r="K85" s="22" t="s">
        <v>96</v>
      </c>
      <c r="L85" s="22" t="s">
        <v>30</v>
      </c>
      <c r="M85" s="22" t="s">
        <v>31</v>
      </c>
      <c r="N85" s="22" t="s">
        <v>88</v>
      </c>
      <c r="O85" s="22" t="s">
        <v>32</v>
      </c>
      <c r="P85" s="22" t="s">
        <v>286</v>
      </c>
      <c r="Q85" s="10"/>
      <c r="R85" s="10">
        <f t="shared" si="6"/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/>
      <c r="AC85" s="13"/>
      <c r="AD85" s="10"/>
    </row>
    <row r="86" spans="1:30" ht="33.75">
      <c r="A86" s="7">
        <f t="shared" si="5"/>
        <v>83</v>
      </c>
      <c r="B86" s="27">
        <v>40050929</v>
      </c>
      <c r="C86" s="24" t="s">
        <v>61</v>
      </c>
      <c r="D86" s="24" t="s">
        <v>252</v>
      </c>
      <c r="E86" s="8"/>
      <c r="F86" s="8" t="s">
        <v>101</v>
      </c>
      <c r="G86" s="8" t="s">
        <v>26</v>
      </c>
      <c r="H86" s="8" t="s">
        <v>27</v>
      </c>
      <c r="I86" s="8" t="s">
        <v>28</v>
      </c>
      <c r="J86" s="8" t="s">
        <v>37</v>
      </c>
      <c r="K86" s="8" t="s">
        <v>96</v>
      </c>
      <c r="L86" s="8" t="s">
        <v>30</v>
      </c>
      <c r="M86" s="8" t="s">
        <v>31</v>
      </c>
      <c r="N86" s="8" t="s">
        <v>88</v>
      </c>
      <c r="O86" s="8" t="s">
        <v>32</v>
      </c>
      <c r="P86" s="8" t="s">
        <v>196</v>
      </c>
      <c r="Q86" s="10"/>
      <c r="R86" s="10">
        <f t="shared" si="6"/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/>
      <c r="AD86" s="10"/>
    </row>
    <row r="87" spans="1:30" ht="33.75">
      <c r="A87" s="7">
        <f t="shared" si="5"/>
        <v>84</v>
      </c>
      <c r="B87" s="11">
        <v>40050930</v>
      </c>
      <c r="C87" s="12" t="s">
        <v>61</v>
      </c>
      <c r="D87" s="11" t="s">
        <v>199</v>
      </c>
      <c r="E87" s="11" t="s">
        <v>156</v>
      </c>
      <c r="F87" s="11" t="s">
        <v>101</v>
      </c>
      <c r="G87" s="11" t="s">
        <v>26</v>
      </c>
      <c r="H87" s="11" t="s">
        <v>27</v>
      </c>
      <c r="I87" s="11" t="s">
        <v>28</v>
      </c>
      <c r="J87" s="11" t="s">
        <v>37</v>
      </c>
      <c r="K87" s="11" t="s">
        <v>96</v>
      </c>
      <c r="L87" s="11" t="s">
        <v>30</v>
      </c>
      <c r="M87" s="11" t="s">
        <v>31</v>
      </c>
      <c r="N87" s="11" t="s">
        <v>88</v>
      </c>
      <c r="O87" s="11" t="s">
        <v>32</v>
      </c>
      <c r="P87" s="11" t="s">
        <v>196</v>
      </c>
      <c r="Q87" s="20"/>
      <c r="R87" s="10">
        <f t="shared" si="6"/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/>
      <c r="AD87" s="13"/>
    </row>
    <row r="88" spans="1:30" ht="33.75">
      <c r="A88" s="7">
        <f t="shared" si="5"/>
        <v>85</v>
      </c>
      <c r="B88" s="8">
        <v>40050933</v>
      </c>
      <c r="C88" s="9" t="s">
        <v>61</v>
      </c>
      <c r="D88" s="8" t="s">
        <v>200</v>
      </c>
      <c r="E88" s="8" t="s">
        <v>156</v>
      </c>
      <c r="F88" s="8" t="s">
        <v>101</v>
      </c>
      <c r="G88" s="8" t="s">
        <v>26</v>
      </c>
      <c r="H88" s="8" t="s">
        <v>27</v>
      </c>
      <c r="I88" s="8" t="s">
        <v>28</v>
      </c>
      <c r="J88" s="8" t="s">
        <v>37</v>
      </c>
      <c r="K88" s="8" t="s">
        <v>96</v>
      </c>
      <c r="L88" s="8" t="s">
        <v>30</v>
      </c>
      <c r="M88" s="8" t="s">
        <v>31</v>
      </c>
      <c r="N88" s="8" t="s">
        <v>88</v>
      </c>
      <c r="O88" s="8" t="s">
        <v>32</v>
      </c>
      <c r="P88" s="8" t="s">
        <v>196</v>
      </c>
      <c r="Q88" s="10"/>
      <c r="R88" s="10">
        <f t="shared" si="6"/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/>
      <c r="AD88" s="10"/>
    </row>
    <row r="89" spans="1:30" ht="33.75">
      <c r="A89" s="7">
        <f t="shared" si="5"/>
        <v>86</v>
      </c>
      <c r="B89" s="11">
        <v>40051847</v>
      </c>
      <c r="C89" s="12" t="s">
        <v>23</v>
      </c>
      <c r="D89" s="11" t="s">
        <v>201</v>
      </c>
      <c r="E89" s="11" t="s">
        <v>24</v>
      </c>
      <c r="F89" s="11" t="s">
        <v>101</v>
      </c>
      <c r="G89" s="11" t="s">
        <v>26</v>
      </c>
      <c r="H89" s="11" t="s">
        <v>27</v>
      </c>
      <c r="I89" s="11" t="s">
        <v>28</v>
      </c>
      <c r="J89" s="11" t="s">
        <v>37</v>
      </c>
      <c r="K89" s="11" t="s">
        <v>96</v>
      </c>
      <c r="L89" s="11" t="s">
        <v>30</v>
      </c>
      <c r="M89" s="11" t="s">
        <v>31</v>
      </c>
      <c r="N89" s="11" t="s">
        <v>81</v>
      </c>
      <c r="O89" s="11" t="s">
        <v>32</v>
      </c>
      <c r="P89" s="11" t="s">
        <v>202</v>
      </c>
      <c r="Q89" s="13"/>
      <c r="R89" s="10">
        <f t="shared" si="6"/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/>
      <c r="AC89" s="13"/>
      <c r="AD89" s="13"/>
    </row>
    <row r="90" spans="1:30" ht="33.75">
      <c r="A90" s="7">
        <f t="shared" si="5"/>
        <v>87</v>
      </c>
      <c r="B90" s="8">
        <v>40051929</v>
      </c>
      <c r="C90" s="9" t="s">
        <v>23</v>
      </c>
      <c r="D90" s="8" t="s">
        <v>205</v>
      </c>
      <c r="E90" s="8" t="s">
        <v>24</v>
      </c>
      <c r="F90" s="8" t="s">
        <v>101</v>
      </c>
      <c r="G90" s="8" t="s">
        <v>26</v>
      </c>
      <c r="H90" s="8" t="s">
        <v>27</v>
      </c>
      <c r="I90" s="8" t="s">
        <v>28</v>
      </c>
      <c r="J90" s="8" t="s">
        <v>37</v>
      </c>
      <c r="K90" s="8" t="s">
        <v>87</v>
      </c>
      <c r="L90" s="8" t="s">
        <v>30</v>
      </c>
      <c r="M90" s="8" t="s">
        <v>31</v>
      </c>
      <c r="N90" s="8" t="s">
        <v>81</v>
      </c>
      <c r="O90" s="8" t="s">
        <v>32</v>
      </c>
      <c r="P90" s="8" t="s">
        <v>206</v>
      </c>
      <c r="Q90" s="10"/>
      <c r="R90" s="10">
        <f t="shared" si="6"/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/>
      <c r="AC90" s="13"/>
      <c r="AD90" s="10"/>
    </row>
    <row r="91" spans="1:30" ht="45">
      <c r="A91" s="7">
        <f t="shared" si="5"/>
        <v>88</v>
      </c>
      <c r="B91" s="11">
        <v>40052080</v>
      </c>
      <c r="C91" s="12" t="s">
        <v>61</v>
      </c>
      <c r="D91" s="11" t="s">
        <v>207</v>
      </c>
      <c r="E91" s="11" t="s">
        <v>63</v>
      </c>
      <c r="F91" s="11" t="s">
        <v>64</v>
      </c>
      <c r="G91" s="11" t="s">
        <v>26</v>
      </c>
      <c r="H91" s="11" t="s">
        <v>27</v>
      </c>
      <c r="I91" s="11" t="s">
        <v>28</v>
      </c>
      <c r="J91" s="11" t="s">
        <v>37</v>
      </c>
      <c r="K91" s="11" t="s">
        <v>50</v>
      </c>
      <c r="L91" s="11" t="s">
        <v>30</v>
      </c>
      <c r="M91" s="11" t="s">
        <v>31</v>
      </c>
      <c r="N91" s="11" t="s">
        <v>30</v>
      </c>
      <c r="O91" s="11" t="s">
        <v>32</v>
      </c>
      <c r="P91" s="11" t="s">
        <v>208</v>
      </c>
      <c r="Q91" s="20"/>
      <c r="R91" s="10">
        <f t="shared" si="6"/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/>
      <c r="AC91" s="13"/>
      <c r="AD91" s="13"/>
    </row>
    <row r="92" spans="1:30" ht="33.75">
      <c r="A92" s="7">
        <f t="shared" si="5"/>
        <v>89</v>
      </c>
      <c r="B92" s="11">
        <v>40052598</v>
      </c>
      <c r="C92" s="12" t="s">
        <v>61</v>
      </c>
      <c r="D92" s="11" t="s">
        <v>209</v>
      </c>
      <c r="E92" s="11" t="s">
        <v>63</v>
      </c>
      <c r="F92" s="11" t="s">
        <v>64</v>
      </c>
      <c r="G92" s="11" t="s">
        <v>26</v>
      </c>
      <c r="H92" s="11" t="s">
        <v>27</v>
      </c>
      <c r="I92" s="11" t="s">
        <v>28</v>
      </c>
      <c r="J92" s="11" t="s">
        <v>37</v>
      </c>
      <c r="K92" s="11" t="s">
        <v>96</v>
      </c>
      <c r="L92" s="11" t="s">
        <v>30</v>
      </c>
      <c r="M92" s="11" t="s">
        <v>31</v>
      </c>
      <c r="N92" s="11" t="s">
        <v>30</v>
      </c>
      <c r="O92" s="11" t="s">
        <v>32</v>
      </c>
      <c r="P92" s="11" t="s">
        <v>41</v>
      </c>
      <c r="Q92" s="20"/>
      <c r="R92" s="10">
        <f t="shared" si="6"/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/>
      <c r="AC92" s="13"/>
      <c r="AD92" s="13"/>
    </row>
    <row r="93" spans="1:30" ht="33.75">
      <c r="A93" s="7">
        <f t="shared" si="5"/>
        <v>90</v>
      </c>
      <c r="B93" s="8">
        <v>40052743</v>
      </c>
      <c r="C93" s="9" t="s">
        <v>23</v>
      </c>
      <c r="D93" s="8" t="s">
        <v>210</v>
      </c>
      <c r="E93" s="8" t="s">
        <v>24</v>
      </c>
      <c r="F93" s="8" t="s">
        <v>101</v>
      </c>
      <c r="G93" s="8" t="s">
        <v>26</v>
      </c>
      <c r="H93" s="8" t="s">
        <v>27</v>
      </c>
      <c r="I93" s="8" t="s">
        <v>36</v>
      </c>
      <c r="J93" s="8" t="s">
        <v>40</v>
      </c>
      <c r="K93" s="8" t="s">
        <v>96</v>
      </c>
      <c r="L93" s="8" t="s">
        <v>30</v>
      </c>
      <c r="M93" s="8" t="s">
        <v>31</v>
      </c>
      <c r="N93" s="8" t="s">
        <v>102</v>
      </c>
      <c r="O93" s="8" t="s">
        <v>32</v>
      </c>
      <c r="P93" s="8" t="s">
        <v>202</v>
      </c>
      <c r="Q93" s="20"/>
      <c r="R93" s="10">
        <f t="shared" si="6"/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/>
      <c r="AD93" s="10"/>
    </row>
    <row r="94" spans="1:30" ht="33.75">
      <c r="A94" s="7">
        <f t="shared" si="5"/>
        <v>91</v>
      </c>
      <c r="B94" s="11">
        <v>40053250</v>
      </c>
      <c r="C94" s="12" t="s">
        <v>23</v>
      </c>
      <c r="D94" s="11" t="s">
        <v>211</v>
      </c>
      <c r="E94" s="11" t="s">
        <v>24</v>
      </c>
      <c r="F94" s="11" t="s">
        <v>212</v>
      </c>
      <c r="G94" s="11" t="s">
        <v>26</v>
      </c>
      <c r="H94" s="11" t="s">
        <v>27</v>
      </c>
      <c r="I94" s="11" t="s">
        <v>28</v>
      </c>
      <c r="J94" s="11" t="s">
        <v>37</v>
      </c>
      <c r="K94" s="11" t="s">
        <v>42</v>
      </c>
      <c r="L94" s="11" t="s">
        <v>30</v>
      </c>
      <c r="M94" s="11" t="s">
        <v>31</v>
      </c>
      <c r="N94" s="11" t="s">
        <v>213</v>
      </c>
      <c r="O94" s="11" t="s">
        <v>32</v>
      </c>
      <c r="P94" s="11" t="s">
        <v>214</v>
      </c>
      <c r="Q94" s="20"/>
      <c r="R94" s="10">
        <f t="shared" si="6"/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/>
      <c r="AC94" s="13"/>
      <c r="AD94" s="13"/>
    </row>
    <row r="95" spans="1:30" ht="33.75">
      <c r="A95" s="7">
        <f t="shared" si="5"/>
        <v>92</v>
      </c>
      <c r="B95" s="24" t="s">
        <v>331</v>
      </c>
      <c r="C95" s="25" t="s">
        <v>23</v>
      </c>
      <c r="D95" s="24" t="s">
        <v>332</v>
      </c>
      <c r="E95" s="24" t="s">
        <v>131</v>
      </c>
      <c r="F95" s="24" t="s">
        <v>132</v>
      </c>
      <c r="G95" s="24" t="s">
        <v>26</v>
      </c>
      <c r="H95" s="24" t="s">
        <v>27</v>
      </c>
      <c r="I95" s="24" t="s">
        <v>36</v>
      </c>
      <c r="J95" s="24" t="s">
        <v>40</v>
      </c>
      <c r="K95" s="24" t="s">
        <v>96</v>
      </c>
      <c r="L95" s="24" t="s">
        <v>30</v>
      </c>
      <c r="M95" s="24" t="s">
        <v>31</v>
      </c>
      <c r="N95" s="24" t="s">
        <v>88</v>
      </c>
      <c r="O95" s="24" t="s">
        <v>106</v>
      </c>
      <c r="P95" s="24" t="s">
        <v>333</v>
      </c>
      <c r="Q95" s="20"/>
      <c r="R95" s="10">
        <f t="shared" si="6"/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/>
      <c r="AC95" s="13"/>
      <c r="AD95" s="13"/>
    </row>
    <row r="96" spans="1:30" ht="33.75">
      <c r="A96" s="7">
        <f t="shared" si="5"/>
        <v>93</v>
      </c>
      <c r="B96" s="8">
        <v>40055209</v>
      </c>
      <c r="C96" s="9" t="s">
        <v>23</v>
      </c>
      <c r="D96" s="8" t="s">
        <v>215</v>
      </c>
      <c r="E96" s="8" t="s">
        <v>131</v>
      </c>
      <c r="F96" s="8" t="s">
        <v>132</v>
      </c>
      <c r="G96" s="8" t="s">
        <v>26</v>
      </c>
      <c r="H96" s="8" t="s">
        <v>27</v>
      </c>
      <c r="I96" s="8" t="s">
        <v>28</v>
      </c>
      <c r="J96" s="8" t="s">
        <v>37</v>
      </c>
      <c r="K96" s="8" t="s">
        <v>69</v>
      </c>
      <c r="L96" s="8" t="s">
        <v>30</v>
      </c>
      <c r="M96" s="8" t="s">
        <v>31</v>
      </c>
      <c r="N96" s="8" t="s">
        <v>70</v>
      </c>
      <c r="O96" s="8" t="s">
        <v>32</v>
      </c>
      <c r="P96" s="8" t="s">
        <v>216</v>
      </c>
      <c r="Q96" s="10"/>
      <c r="R96" s="10">
        <f t="shared" si="6"/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/>
      <c r="AC96" s="13"/>
      <c r="AD96" s="10"/>
    </row>
    <row r="97" spans="1:30" ht="33.75">
      <c r="A97" s="7">
        <f t="shared" si="5"/>
        <v>94</v>
      </c>
      <c r="B97" s="26">
        <v>40055314</v>
      </c>
      <c r="C97" s="22" t="s">
        <v>23</v>
      </c>
      <c r="D97" s="22" t="s">
        <v>244</v>
      </c>
      <c r="E97" s="8"/>
      <c r="F97" s="8" t="s">
        <v>132</v>
      </c>
      <c r="G97" s="8" t="s">
        <v>26</v>
      </c>
      <c r="H97" s="22" t="s">
        <v>43</v>
      </c>
      <c r="I97" s="22" t="s">
        <v>33</v>
      </c>
      <c r="J97" s="22" t="s">
        <v>44</v>
      </c>
      <c r="K97" s="22" t="s">
        <v>69</v>
      </c>
      <c r="L97" s="8" t="s">
        <v>30</v>
      </c>
      <c r="M97" s="8" t="s">
        <v>31</v>
      </c>
      <c r="N97" s="8" t="s">
        <v>70</v>
      </c>
      <c r="O97" s="8" t="s">
        <v>32</v>
      </c>
      <c r="P97" s="8" t="s">
        <v>216</v>
      </c>
      <c r="Q97" s="10"/>
      <c r="R97" s="10">
        <f t="shared" si="6"/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/>
      <c r="AC97" s="13"/>
      <c r="AD97" s="21"/>
    </row>
    <row r="98" spans="1:30" ht="33.75">
      <c r="A98" s="7">
        <f t="shared" si="5"/>
        <v>95</v>
      </c>
      <c r="B98" s="11">
        <v>40055491</v>
      </c>
      <c r="C98" s="12" t="s">
        <v>61</v>
      </c>
      <c r="D98" s="11" t="s">
        <v>217</v>
      </c>
      <c r="E98" s="11" t="s">
        <v>63</v>
      </c>
      <c r="F98" s="11" t="s">
        <v>141</v>
      </c>
      <c r="G98" s="11" t="s">
        <v>26</v>
      </c>
      <c r="H98" s="11" t="s">
        <v>27</v>
      </c>
      <c r="I98" s="11" t="s">
        <v>28</v>
      </c>
      <c r="J98" s="11" t="s">
        <v>203</v>
      </c>
      <c r="K98" s="11" t="s">
        <v>96</v>
      </c>
      <c r="L98" s="11" t="s">
        <v>30</v>
      </c>
      <c r="M98" s="11" t="s">
        <v>31</v>
      </c>
      <c r="N98" s="11" t="s">
        <v>204</v>
      </c>
      <c r="O98" s="11" t="s">
        <v>32</v>
      </c>
      <c r="P98" s="11" t="s">
        <v>218</v>
      </c>
      <c r="Q98" s="20"/>
      <c r="R98" s="10">
        <f t="shared" si="6"/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/>
      <c r="AD98" s="13"/>
    </row>
    <row r="99" spans="1:30" ht="33.75">
      <c r="A99" s="7">
        <f t="shared" si="5"/>
        <v>96</v>
      </c>
      <c r="B99" s="11">
        <v>40056113</v>
      </c>
      <c r="C99" s="12" t="s">
        <v>61</v>
      </c>
      <c r="D99" s="11" t="s">
        <v>100</v>
      </c>
      <c r="E99" s="11" t="s">
        <v>63</v>
      </c>
      <c r="F99" s="8" t="s">
        <v>101</v>
      </c>
      <c r="G99" s="11" t="s">
        <v>26</v>
      </c>
      <c r="H99" s="11" t="s">
        <v>27</v>
      </c>
      <c r="I99" s="11" t="s">
        <v>36</v>
      </c>
      <c r="J99" s="11" t="s">
        <v>40</v>
      </c>
      <c r="K99" s="11" t="s">
        <v>74</v>
      </c>
      <c r="L99" s="11" t="s">
        <v>30</v>
      </c>
      <c r="M99" s="11" t="s">
        <v>31</v>
      </c>
      <c r="N99" s="11" t="s">
        <v>102</v>
      </c>
      <c r="O99" s="11" t="s">
        <v>32</v>
      </c>
      <c r="P99" s="11" t="s">
        <v>41</v>
      </c>
      <c r="Q99" s="13"/>
      <c r="R99" s="10">
        <f t="shared" si="6"/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/>
      <c r="AD99" s="13"/>
    </row>
    <row r="100" spans="1:30" ht="33.75">
      <c r="A100" s="7">
        <f t="shared" si="5"/>
        <v>97</v>
      </c>
      <c r="B100" s="11">
        <v>40056280</v>
      </c>
      <c r="C100" s="12" t="s">
        <v>23</v>
      </c>
      <c r="D100" s="11" t="s">
        <v>254</v>
      </c>
      <c r="E100" s="8"/>
      <c r="F100" s="8" t="s">
        <v>132</v>
      </c>
      <c r="G100" s="11" t="s">
        <v>26</v>
      </c>
      <c r="H100" s="11" t="s">
        <v>27</v>
      </c>
      <c r="I100" s="8" t="s">
        <v>28</v>
      </c>
      <c r="J100" s="8" t="s">
        <v>37</v>
      </c>
      <c r="K100" s="22" t="s">
        <v>42</v>
      </c>
      <c r="L100" s="22" t="s">
        <v>30</v>
      </c>
      <c r="M100" s="11" t="s">
        <v>31</v>
      </c>
      <c r="N100" s="22" t="s">
        <v>255</v>
      </c>
      <c r="O100" s="11" t="s">
        <v>32</v>
      </c>
      <c r="P100" s="11" t="s">
        <v>216</v>
      </c>
      <c r="Q100" s="13"/>
      <c r="R100" s="10">
        <f t="shared" si="6"/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/>
      <c r="AC100" s="13"/>
      <c r="AD100" s="13"/>
    </row>
    <row r="101" spans="1:30" ht="33.75">
      <c r="A101" s="7">
        <f t="shared" si="5"/>
        <v>98</v>
      </c>
      <c r="B101" s="8">
        <v>40056476</v>
      </c>
      <c r="C101" s="9" t="s">
        <v>61</v>
      </c>
      <c r="D101" s="8" t="s">
        <v>219</v>
      </c>
      <c r="E101" s="8" t="s">
        <v>156</v>
      </c>
      <c r="F101" s="8" t="s">
        <v>49</v>
      </c>
      <c r="G101" s="8" t="s">
        <v>26</v>
      </c>
      <c r="H101" s="8" t="s">
        <v>27</v>
      </c>
      <c r="I101" s="8" t="s">
        <v>28</v>
      </c>
      <c r="J101" s="8" t="s">
        <v>37</v>
      </c>
      <c r="K101" s="8" t="s">
        <v>190</v>
      </c>
      <c r="L101" s="8" t="s">
        <v>30</v>
      </c>
      <c r="M101" s="8" t="s">
        <v>31</v>
      </c>
      <c r="N101" s="8" t="s">
        <v>30</v>
      </c>
      <c r="O101" s="8" t="s">
        <v>32</v>
      </c>
      <c r="P101" s="8" t="s">
        <v>220</v>
      </c>
      <c r="Q101" s="10"/>
      <c r="R101" s="10">
        <f t="shared" si="6"/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/>
      <c r="AC101" s="13"/>
      <c r="AD101" s="10"/>
    </row>
    <row r="102" spans="1:30" ht="33.75">
      <c r="A102" s="7">
        <f t="shared" si="5"/>
        <v>99</v>
      </c>
      <c r="B102" s="11">
        <v>40056824</v>
      </c>
      <c r="C102" s="12" t="s">
        <v>61</v>
      </c>
      <c r="D102" s="11" t="s">
        <v>221</v>
      </c>
      <c r="E102" s="11" t="s">
        <v>63</v>
      </c>
      <c r="F102" s="11" t="s">
        <v>64</v>
      </c>
      <c r="G102" s="11" t="s">
        <v>26</v>
      </c>
      <c r="H102" s="11" t="s">
        <v>27</v>
      </c>
      <c r="I102" s="11" t="s">
        <v>28</v>
      </c>
      <c r="J102" s="11" t="s">
        <v>37</v>
      </c>
      <c r="K102" s="11" t="s">
        <v>45</v>
      </c>
      <c r="L102" s="11" t="s">
        <v>30</v>
      </c>
      <c r="M102" s="11" t="s">
        <v>31</v>
      </c>
      <c r="N102" s="11" t="s">
        <v>105</v>
      </c>
      <c r="O102" s="11" t="s">
        <v>32</v>
      </c>
      <c r="P102" s="11" t="s">
        <v>222</v>
      </c>
      <c r="Q102" s="13"/>
      <c r="R102" s="10">
        <f t="shared" si="6"/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/>
      <c r="AC102" s="13"/>
      <c r="AD102" s="13"/>
    </row>
    <row r="103" spans="1:30" ht="33.75">
      <c r="A103" s="7">
        <f t="shared" si="5"/>
        <v>100</v>
      </c>
      <c r="B103" s="8">
        <v>40056992</v>
      </c>
      <c r="C103" s="9" t="s">
        <v>61</v>
      </c>
      <c r="D103" s="8" t="s">
        <v>246</v>
      </c>
      <c r="E103" s="8"/>
      <c r="F103" s="11" t="s">
        <v>64</v>
      </c>
      <c r="G103" s="8" t="s">
        <v>26</v>
      </c>
      <c r="H103" s="8" t="s">
        <v>27</v>
      </c>
      <c r="I103" s="8" t="s">
        <v>33</v>
      </c>
      <c r="J103" s="8" t="s">
        <v>39</v>
      </c>
      <c r="K103" s="11" t="s">
        <v>74</v>
      </c>
      <c r="L103" s="8" t="s">
        <v>30</v>
      </c>
      <c r="M103" s="8" t="s">
        <v>31</v>
      </c>
      <c r="N103" s="8" t="s">
        <v>149</v>
      </c>
      <c r="O103" s="8" t="s">
        <v>32</v>
      </c>
      <c r="P103" s="8" t="s">
        <v>41</v>
      </c>
      <c r="Q103" s="10"/>
      <c r="R103" s="10">
        <f t="shared" si="6"/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/>
      <c r="AC103" s="13"/>
      <c r="AD103" s="10"/>
    </row>
    <row r="104" spans="1:30" ht="33.75">
      <c r="A104" s="7">
        <f t="shared" si="5"/>
        <v>101</v>
      </c>
      <c r="B104" s="26">
        <v>40057470</v>
      </c>
      <c r="C104" s="23" t="s">
        <v>61</v>
      </c>
      <c r="D104" s="22" t="s">
        <v>327</v>
      </c>
      <c r="E104" s="22" t="s">
        <v>156</v>
      </c>
      <c r="F104" s="22" t="s">
        <v>328</v>
      </c>
      <c r="G104" s="22" t="s">
        <v>26</v>
      </c>
      <c r="H104" s="22" t="s">
        <v>27</v>
      </c>
      <c r="I104" s="22" t="s">
        <v>133</v>
      </c>
      <c r="J104" s="22" t="s">
        <v>44</v>
      </c>
      <c r="K104" s="22" t="s">
        <v>45</v>
      </c>
      <c r="L104" s="22" t="s">
        <v>30</v>
      </c>
      <c r="M104" s="22" t="s">
        <v>31</v>
      </c>
      <c r="N104" s="22" t="s">
        <v>329</v>
      </c>
      <c r="O104" s="22" t="s">
        <v>32</v>
      </c>
      <c r="P104" s="22" t="s">
        <v>330</v>
      </c>
      <c r="Q104" s="21"/>
      <c r="R104" s="10">
        <f t="shared" si="6"/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/>
      <c r="AD104" s="10"/>
    </row>
    <row r="105" spans="1:30" ht="33.75">
      <c r="A105" s="7">
        <f t="shared" si="5"/>
        <v>102</v>
      </c>
      <c r="B105" s="8">
        <v>40058090</v>
      </c>
      <c r="C105" s="9" t="s">
        <v>61</v>
      </c>
      <c r="D105" s="8" t="s">
        <v>247</v>
      </c>
      <c r="E105" s="8"/>
      <c r="F105" s="11" t="s">
        <v>132</v>
      </c>
      <c r="G105" s="8" t="s">
        <v>26</v>
      </c>
      <c r="H105" s="8" t="s">
        <v>27</v>
      </c>
      <c r="I105" s="8" t="s">
        <v>28</v>
      </c>
      <c r="J105" s="8" t="s">
        <v>37</v>
      </c>
      <c r="K105" s="8" t="s">
        <v>69</v>
      </c>
      <c r="L105" s="8" t="s">
        <v>30</v>
      </c>
      <c r="M105" s="8" t="s">
        <v>31</v>
      </c>
      <c r="N105" s="8" t="s">
        <v>70</v>
      </c>
      <c r="O105" s="8" t="s">
        <v>32</v>
      </c>
      <c r="P105" s="8" t="s">
        <v>216</v>
      </c>
      <c r="Q105" s="10"/>
      <c r="R105" s="10">
        <f t="shared" si="6"/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/>
      <c r="AC105" s="13"/>
      <c r="AD105" s="10"/>
    </row>
    <row r="106" spans="1:30" ht="33.75">
      <c r="A106" s="7">
        <f t="shared" si="5"/>
        <v>103</v>
      </c>
      <c r="B106" s="26">
        <v>40058258</v>
      </c>
      <c r="C106" s="23" t="s">
        <v>23</v>
      </c>
      <c r="D106" s="22" t="s">
        <v>326</v>
      </c>
      <c r="E106" s="22" t="s">
        <v>24</v>
      </c>
      <c r="F106" s="22" t="s">
        <v>132</v>
      </c>
      <c r="G106" s="22" t="s">
        <v>26</v>
      </c>
      <c r="H106" s="22" t="s">
        <v>184</v>
      </c>
      <c r="I106" s="22" t="s">
        <v>133</v>
      </c>
      <c r="J106" s="22" t="s">
        <v>44</v>
      </c>
      <c r="K106" s="22" t="s">
        <v>69</v>
      </c>
      <c r="L106" s="22" t="s">
        <v>30</v>
      </c>
      <c r="M106" s="22" t="s">
        <v>31</v>
      </c>
      <c r="N106" s="22" t="s">
        <v>70</v>
      </c>
      <c r="O106" s="22" t="s">
        <v>32</v>
      </c>
      <c r="P106" s="22" t="s">
        <v>216</v>
      </c>
      <c r="Q106" s="10"/>
      <c r="R106" s="10">
        <f t="shared" si="6"/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/>
      <c r="AC106" s="13"/>
      <c r="AD106" s="10"/>
    </row>
    <row r="107" spans="1:30" ht="33.75">
      <c r="A107" s="7">
        <f t="shared" si="5"/>
        <v>104</v>
      </c>
      <c r="B107" s="11">
        <v>40058508</v>
      </c>
      <c r="C107" s="12" t="s">
        <v>61</v>
      </c>
      <c r="D107" s="11" t="s">
        <v>223</v>
      </c>
      <c r="E107" s="11" t="s">
        <v>156</v>
      </c>
      <c r="F107" s="11" t="s">
        <v>132</v>
      </c>
      <c r="G107" s="11" t="s">
        <v>26</v>
      </c>
      <c r="H107" s="11" t="s">
        <v>27</v>
      </c>
      <c r="I107" s="11" t="s">
        <v>28</v>
      </c>
      <c r="J107" s="11" t="s">
        <v>37</v>
      </c>
      <c r="K107" s="11" t="s">
        <v>224</v>
      </c>
      <c r="L107" s="11" t="s">
        <v>30</v>
      </c>
      <c r="M107" s="11" t="s">
        <v>31</v>
      </c>
      <c r="N107" s="11" t="s">
        <v>30</v>
      </c>
      <c r="O107" s="11" t="s">
        <v>32</v>
      </c>
      <c r="P107" s="11" t="s">
        <v>185</v>
      </c>
      <c r="Q107" s="20"/>
      <c r="R107" s="10">
        <f t="shared" si="6"/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/>
      <c r="AC107" s="13"/>
      <c r="AD107" s="13"/>
    </row>
    <row r="108" spans="1:30" ht="33.75">
      <c r="A108" s="7">
        <f t="shared" si="5"/>
        <v>105</v>
      </c>
      <c r="B108" s="8">
        <v>40058532</v>
      </c>
      <c r="C108" s="9" t="s">
        <v>23</v>
      </c>
      <c r="D108" s="8" t="s">
        <v>225</v>
      </c>
      <c r="E108" s="8" t="s">
        <v>24</v>
      </c>
      <c r="F108" s="8" t="s">
        <v>226</v>
      </c>
      <c r="G108" s="8" t="s">
        <v>26</v>
      </c>
      <c r="H108" s="8" t="s">
        <v>27</v>
      </c>
      <c r="I108" s="8" t="s">
        <v>28</v>
      </c>
      <c r="J108" s="8" t="s">
        <v>37</v>
      </c>
      <c r="K108" s="8" t="s">
        <v>41</v>
      </c>
      <c r="L108" s="8" t="s">
        <v>30</v>
      </c>
      <c r="M108" s="8" t="s">
        <v>31</v>
      </c>
      <c r="N108" s="8" t="s">
        <v>30</v>
      </c>
      <c r="O108" s="8" t="s">
        <v>32</v>
      </c>
      <c r="P108" s="8" t="s">
        <v>227</v>
      </c>
      <c r="Q108" s="10"/>
      <c r="R108" s="10">
        <f t="shared" si="6"/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/>
      <c r="AC108" s="13"/>
      <c r="AD108" s="10"/>
    </row>
    <row r="109" spans="1:30" ht="33.75">
      <c r="A109" s="7">
        <f t="shared" si="5"/>
        <v>106</v>
      </c>
      <c r="B109" s="27">
        <v>40058603</v>
      </c>
      <c r="C109" s="25" t="s">
        <v>61</v>
      </c>
      <c r="D109" s="24" t="s">
        <v>295</v>
      </c>
      <c r="E109" s="24" t="s">
        <v>156</v>
      </c>
      <c r="F109" s="24" t="s">
        <v>212</v>
      </c>
      <c r="G109" s="24" t="s">
        <v>26</v>
      </c>
      <c r="H109" s="24" t="s">
        <v>27</v>
      </c>
      <c r="I109" s="24" t="s">
        <v>133</v>
      </c>
      <c r="J109" s="24" t="s">
        <v>44</v>
      </c>
      <c r="K109" s="24" t="s">
        <v>42</v>
      </c>
      <c r="L109" s="24" t="s">
        <v>30</v>
      </c>
      <c r="M109" s="24" t="s">
        <v>31</v>
      </c>
      <c r="N109" s="24" t="s">
        <v>213</v>
      </c>
      <c r="O109" s="24" t="s">
        <v>32</v>
      </c>
      <c r="P109" s="24" t="s">
        <v>296</v>
      </c>
      <c r="Q109" s="13"/>
      <c r="R109" s="10">
        <f t="shared" si="6"/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/>
      <c r="AD109" s="10"/>
    </row>
    <row r="110" spans="1:30" ht="33.75">
      <c r="A110" s="7">
        <f t="shared" si="5"/>
        <v>107</v>
      </c>
      <c r="B110" s="11">
        <v>40058892</v>
      </c>
      <c r="C110" s="12" t="s">
        <v>23</v>
      </c>
      <c r="D110" s="11" t="s">
        <v>228</v>
      </c>
      <c r="E110" s="11" t="s">
        <v>24</v>
      </c>
      <c r="F110" s="11" t="s">
        <v>132</v>
      </c>
      <c r="G110" s="11" t="s">
        <v>26</v>
      </c>
      <c r="H110" s="11" t="s">
        <v>27</v>
      </c>
      <c r="I110" s="11" t="s">
        <v>28</v>
      </c>
      <c r="J110" s="11" t="s">
        <v>37</v>
      </c>
      <c r="K110" s="11" t="s">
        <v>38</v>
      </c>
      <c r="L110" s="11" t="s">
        <v>30</v>
      </c>
      <c r="M110" s="11" t="s">
        <v>31</v>
      </c>
      <c r="N110" s="11" t="s">
        <v>109</v>
      </c>
      <c r="O110" s="11" t="s">
        <v>32</v>
      </c>
      <c r="P110" s="11" t="s">
        <v>216</v>
      </c>
      <c r="Q110" s="20"/>
      <c r="R110" s="10">
        <f t="shared" si="6"/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/>
      <c r="AD110" s="13"/>
    </row>
    <row r="111" spans="1:30" ht="33.75">
      <c r="A111" s="7">
        <f t="shared" si="5"/>
        <v>108</v>
      </c>
      <c r="B111" s="8">
        <v>40058987</v>
      </c>
      <c r="C111" s="9" t="s">
        <v>61</v>
      </c>
      <c r="D111" s="8" t="s">
        <v>229</v>
      </c>
      <c r="E111" s="8" t="s">
        <v>63</v>
      </c>
      <c r="F111" s="8" t="s">
        <v>64</v>
      </c>
      <c r="G111" s="8" t="s">
        <v>93</v>
      </c>
      <c r="H111" s="8" t="s">
        <v>27</v>
      </c>
      <c r="I111" s="8" t="s">
        <v>33</v>
      </c>
      <c r="J111" s="8" t="s">
        <v>39</v>
      </c>
      <c r="K111" s="8" t="s">
        <v>87</v>
      </c>
      <c r="L111" s="8" t="s">
        <v>30</v>
      </c>
      <c r="M111" s="8" t="s">
        <v>31</v>
      </c>
      <c r="N111" s="8" t="s">
        <v>149</v>
      </c>
      <c r="O111" s="8" t="s">
        <v>32</v>
      </c>
      <c r="P111" s="8" t="s">
        <v>230</v>
      </c>
      <c r="Q111" s="10"/>
      <c r="R111" s="10">
        <f t="shared" si="6"/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/>
      <c r="AC111" s="13"/>
      <c r="AD111" s="10"/>
    </row>
    <row r="112" spans="1:30" ht="33.75">
      <c r="A112" s="7">
        <f t="shared" si="5"/>
        <v>109</v>
      </c>
      <c r="B112" s="26">
        <v>40059472</v>
      </c>
      <c r="C112" s="23" t="s">
        <v>61</v>
      </c>
      <c r="D112" s="22" t="s">
        <v>242</v>
      </c>
      <c r="E112" s="22" t="s">
        <v>156</v>
      </c>
      <c r="F112" s="22" t="s">
        <v>212</v>
      </c>
      <c r="G112" s="22" t="s">
        <v>26</v>
      </c>
      <c r="H112" s="22" t="s">
        <v>27</v>
      </c>
      <c r="I112" s="22" t="s">
        <v>33</v>
      </c>
      <c r="J112" s="22" t="s">
        <v>39</v>
      </c>
      <c r="K112" s="22" t="s">
        <v>42</v>
      </c>
      <c r="L112" s="22" t="s">
        <v>30</v>
      </c>
      <c r="M112" s="22" t="s">
        <v>31</v>
      </c>
      <c r="N112" s="22" t="s">
        <v>213</v>
      </c>
      <c r="O112" s="22" t="s">
        <v>32</v>
      </c>
      <c r="P112" s="22" t="s">
        <v>214</v>
      </c>
      <c r="Q112" s="20"/>
      <c r="R112" s="10">
        <f t="shared" si="6"/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/>
      <c r="AC112" s="13"/>
      <c r="AD112" s="13"/>
    </row>
    <row r="113" spans="1:31" ht="33.75">
      <c r="A113" s="7">
        <f t="shared" si="5"/>
        <v>110</v>
      </c>
      <c r="B113" s="22">
        <v>40060895</v>
      </c>
      <c r="C113" s="23" t="s">
        <v>61</v>
      </c>
      <c r="D113" s="22" t="s">
        <v>251</v>
      </c>
      <c r="E113" s="22"/>
      <c r="F113" s="8" t="s">
        <v>101</v>
      </c>
      <c r="G113" s="8" t="s">
        <v>26</v>
      </c>
      <c r="H113" s="8" t="s">
        <v>27</v>
      </c>
      <c r="I113" s="22" t="s">
        <v>33</v>
      </c>
      <c r="J113" s="22" t="s">
        <v>57</v>
      </c>
      <c r="K113" s="8" t="s">
        <v>96</v>
      </c>
      <c r="L113" s="8" t="s">
        <v>30</v>
      </c>
      <c r="M113" s="8" t="s">
        <v>31</v>
      </c>
      <c r="N113" s="8" t="s">
        <v>88</v>
      </c>
      <c r="O113" s="8" t="s">
        <v>32</v>
      </c>
      <c r="P113" s="8" t="s">
        <v>196</v>
      </c>
      <c r="Q113" s="20"/>
      <c r="R113" s="10">
        <f t="shared" si="6"/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/>
      <c r="AC113" s="13"/>
      <c r="AD113" s="13"/>
    </row>
    <row r="114" spans="1:31" ht="33.75">
      <c r="A114" s="7">
        <f t="shared" si="5"/>
        <v>111</v>
      </c>
      <c r="B114" s="26">
        <v>40060905</v>
      </c>
      <c r="C114" s="23" t="s">
        <v>61</v>
      </c>
      <c r="D114" s="22" t="s">
        <v>306</v>
      </c>
      <c r="E114" s="22" t="s">
        <v>307</v>
      </c>
      <c r="F114" s="22" t="s">
        <v>64</v>
      </c>
      <c r="G114" s="22" t="s">
        <v>26</v>
      </c>
      <c r="H114" s="22" t="s">
        <v>27</v>
      </c>
      <c r="I114" s="22" t="s">
        <v>33</v>
      </c>
      <c r="J114" s="22" t="s">
        <v>39</v>
      </c>
      <c r="K114" s="22" t="s">
        <v>308</v>
      </c>
      <c r="L114" s="22" t="s">
        <v>30</v>
      </c>
      <c r="M114" s="22" t="s">
        <v>31</v>
      </c>
      <c r="N114" s="22" t="s">
        <v>309</v>
      </c>
      <c r="O114" s="22" t="s">
        <v>32</v>
      </c>
      <c r="P114" s="22" t="s">
        <v>310</v>
      </c>
      <c r="Q114" s="13"/>
      <c r="R114" s="10">
        <f t="shared" si="6"/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/>
      <c r="AC114" s="13"/>
      <c r="AD114" s="13"/>
    </row>
    <row r="115" spans="1:31" ht="45">
      <c r="A115" s="7">
        <f t="shared" si="5"/>
        <v>112</v>
      </c>
      <c r="B115" s="26">
        <v>40061031</v>
      </c>
      <c r="C115" s="23" t="s">
        <v>61</v>
      </c>
      <c r="D115" s="22" t="s">
        <v>317</v>
      </c>
      <c r="E115" s="22" t="s">
        <v>24</v>
      </c>
      <c r="F115" s="22" t="s">
        <v>64</v>
      </c>
      <c r="G115" s="22" t="s">
        <v>26</v>
      </c>
      <c r="H115" s="22" t="s">
        <v>27</v>
      </c>
      <c r="I115" s="22" t="s">
        <v>28</v>
      </c>
      <c r="J115" s="22" t="s">
        <v>129</v>
      </c>
      <c r="K115" s="22" t="s">
        <v>308</v>
      </c>
      <c r="L115" s="22" t="s">
        <v>30</v>
      </c>
      <c r="M115" s="22" t="s">
        <v>31</v>
      </c>
      <c r="N115" s="22" t="s">
        <v>309</v>
      </c>
      <c r="O115" s="22" t="s">
        <v>32</v>
      </c>
      <c r="P115" s="22" t="s">
        <v>318</v>
      </c>
      <c r="Q115" s="20"/>
      <c r="R115" s="10">
        <f t="shared" si="6"/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/>
      <c r="AD115" s="10"/>
    </row>
    <row r="116" spans="1:31" ht="33.75">
      <c r="A116" s="7">
        <f t="shared" si="5"/>
        <v>113</v>
      </c>
      <c r="B116" s="27">
        <v>40061338</v>
      </c>
      <c r="C116" s="25" t="s">
        <v>61</v>
      </c>
      <c r="D116" s="24" t="s">
        <v>315</v>
      </c>
      <c r="E116" s="24" t="s">
        <v>131</v>
      </c>
      <c r="F116" s="24" t="s">
        <v>64</v>
      </c>
      <c r="G116" s="24" t="s">
        <v>26</v>
      </c>
      <c r="H116" s="24" t="s">
        <v>27</v>
      </c>
      <c r="I116" s="24" t="s">
        <v>28</v>
      </c>
      <c r="J116" s="24" t="s">
        <v>37</v>
      </c>
      <c r="K116" s="24" t="s">
        <v>29</v>
      </c>
      <c r="L116" s="24" t="s">
        <v>30</v>
      </c>
      <c r="M116" s="24" t="s">
        <v>31</v>
      </c>
      <c r="N116" s="24" t="s">
        <v>300</v>
      </c>
      <c r="O116" s="24" t="s">
        <v>32</v>
      </c>
      <c r="P116" s="24" t="s">
        <v>316</v>
      </c>
      <c r="Q116" s="20"/>
      <c r="R116" s="10">
        <f t="shared" si="6"/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/>
      <c r="AD116" s="10"/>
    </row>
    <row r="117" spans="1:31" ht="33.75">
      <c r="A117" s="7">
        <f t="shared" si="5"/>
        <v>114</v>
      </c>
      <c r="B117" s="26">
        <v>40061471</v>
      </c>
      <c r="C117" s="23" t="s">
        <v>61</v>
      </c>
      <c r="D117" s="22" t="s">
        <v>319</v>
      </c>
      <c r="E117" s="22" t="s">
        <v>63</v>
      </c>
      <c r="F117" s="22" t="s">
        <v>64</v>
      </c>
      <c r="G117" s="22" t="s">
        <v>93</v>
      </c>
      <c r="H117" s="22" t="s">
        <v>27</v>
      </c>
      <c r="I117" s="22" t="s">
        <v>33</v>
      </c>
      <c r="J117" s="22" t="s">
        <v>39</v>
      </c>
      <c r="K117" s="22" t="s">
        <v>87</v>
      </c>
      <c r="L117" s="22" t="s">
        <v>30</v>
      </c>
      <c r="M117" s="22" t="s">
        <v>31</v>
      </c>
      <c r="N117" s="22" t="s">
        <v>149</v>
      </c>
      <c r="O117" s="22" t="s">
        <v>32</v>
      </c>
      <c r="P117" s="22" t="s">
        <v>303</v>
      </c>
      <c r="Q117" s="21"/>
      <c r="R117" s="10">
        <f t="shared" si="6"/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/>
      <c r="AC117" s="13"/>
      <c r="AD117" s="10"/>
    </row>
    <row r="118" spans="1:31" ht="33.75">
      <c r="A118" s="7">
        <f t="shared" si="5"/>
        <v>115</v>
      </c>
      <c r="B118" s="27">
        <v>40062574</v>
      </c>
      <c r="C118" s="25" t="s">
        <v>61</v>
      </c>
      <c r="D118" s="24" t="s">
        <v>324</v>
      </c>
      <c r="E118" s="24" t="s">
        <v>156</v>
      </c>
      <c r="F118" s="24" t="s">
        <v>132</v>
      </c>
      <c r="G118" s="24" t="s">
        <v>26</v>
      </c>
      <c r="H118" s="24" t="s">
        <v>27</v>
      </c>
      <c r="I118" s="24" t="s">
        <v>28</v>
      </c>
      <c r="J118" s="24" t="s">
        <v>37</v>
      </c>
      <c r="K118" s="24" t="s">
        <v>118</v>
      </c>
      <c r="L118" s="24" t="s">
        <v>30</v>
      </c>
      <c r="M118" s="24" t="s">
        <v>31</v>
      </c>
      <c r="N118" s="24" t="s">
        <v>325</v>
      </c>
      <c r="O118" s="24" t="s">
        <v>32</v>
      </c>
      <c r="P118" s="24" t="s">
        <v>216</v>
      </c>
      <c r="Q118" s="20"/>
      <c r="R118" s="10">
        <f t="shared" ref="R118" si="7">SUM(S118:AD118)</f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/>
      <c r="AC118" s="13"/>
      <c r="AD118" s="13"/>
    </row>
    <row r="119" spans="1:31" ht="33.75">
      <c r="A119" s="7">
        <f t="shared" si="5"/>
        <v>116</v>
      </c>
      <c r="B119" s="27">
        <v>40063611</v>
      </c>
      <c r="C119" s="25" t="s">
        <v>61</v>
      </c>
      <c r="D119" s="24" t="s">
        <v>283</v>
      </c>
      <c r="E119" s="24" t="s">
        <v>156</v>
      </c>
      <c r="F119" s="24" t="s">
        <v>101</v>
      </c>
      <c r="G119" s="24" t="s">
        <v>26</v>
      </c>
      <c r="H119" s="24" t="s">
        <v>27</v>
      </c>
      <c r="I119" s="24" t="s">
        <v>33</v>
      </c>
      <c r="J119" s="24" t="s">
        <v>39</v>
      </c>
      <c r="K119" s="24" t="s">
        <v>96</v>
      </c>
      <c r="L119" s="24" t="s">
        <v>30</v>
      </c>
      <c r="M119" s="24" t="s">
        <v>31</v>
      </c>
      <c r="N119" s="24" t="s">
        <v>88</v>
      </c>
      <c r="O119" s="24" t="s">
        <v>32</v>
      </c>
      <c r="P119" s="24" t="s">
        <v>284</v>
      </c>
      <c r="Q119" s="20"/>
      <c r="R119" s="10">
        <f t="shared" ref="R119:R122" si="8">SUM(S119:AD119)</f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/>
      <c r="AC119" s="13"/>
      <c r="AD119" s="13"/>
    </row>
    <row r="120" spans="1:31" ht="33.75">
      <c r="A120" s="7">
        <f t="shared" si="5"/>
        <v>117</v>
      </c>
      <c r="B120" s="27">
        <v>40066278</v>
      </c>
      <c r="C120" s="25" t="s">
        <v>61</v>
      </c>
      <c r="D120" s="24" t="s">
        <v>281</v>
      </c>
      <c r="E120" s="24" t="s">
        <v>156</v>
      </c>
      <c r="F120" s="24" t="s">
        <v>101</v>
      </c>
      <c r="G120" s="24" t="s">
        <v>26</v>
      </c>
      <c r="H120" s="24" t="s">
        <v>27</v>
      </c>
      <c r="I120" s="24" t="s">
        <v>28</v>
      </c>
      <c r="J120" s="24" t="s">
        <v>37</v>
      </c>
      <c r="K120" s="24" t="s">
        <v>42</v>
      </c>
      <c r="L120" s="24" t="s">
        <v>30</v>
      </c>
      <c r="M120" s="24" t="s">
        <v>31</v>
      </c>
      <c r="N120" s="24" t="s">
        <v>30</v>
      </c>
      <c r="O120" s="24" t="s">
        <v>32</v>
      </c>
      <c r="P120" s="24" t="s">
        <v>282</v>
      </c>
      <c r="Q120" s="20"/>
      <c r="R120" s="10">
        <f t="shared" si="8"/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/>
      <c r="AC120" s="13"/>
      <c r="AD120" s="13"/>
    </row>
    <row r="121" spans="1:31" ht="56.25">
      <c r="A121" s="7">
        <f t="shared" si="5"/>
        <v>118</v>
      </c>
      <c r="B121" s="26">
        <v>40067419</v>
      </c>
      <c r="C121" s="23" t="s">
        <v>61</v>
      </c>
      <c r="D121" s="22" t="s">
        <v>275</v>
      </c>
      <c r="E121" s="22" t="s">
        <v>156</v>
      </c>
      <c r="F121" s="22" t="s">
        <v>101</v>
      </c>
      <c r="G121" s="22" t="s">
        <v>26</v>
      </c>
      <c r="H121" s="22" t="s">
        <v>27</v>
      </c>
      <c r="I121" s="22" t="s">
        <v>36</v>
      </c>
      <c r="J121" s="22" t="s">
        <v>162</v>
      </c>
      <c r="K121" s="22" t="s">
        <v>96</v>
      </c>
      <c r="L121" s="22" t="s">
        <v>30</v>
      </c>
      <c r="M121" s="22" t="s">
        <v>31</v>
      </c>
      <c r="N121" s="22" t="s">
        <v>88</v>
      </c>
      <c r="O121" s="22" t="s">
        <v>32</v>
      </c>
      <c r="P121" s="22" t="s">
        <v>274</v>
      </c>
      <c r="Q121" s="20"/>
      <c r="R121" s="10">
        <f t="shared" si="8"/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/>
      <c r="AD121" s="13"/>
    </row>
    <row r="122" spans="1:31" ht="56.25">
      <c r="A122" s="7">
        <f t="shared" si="5"/>
        <v>119</v>
      </c>
      <c r="B122" s="27">
        <v>40067935</v>
      </c>
      <c r="C122" s="25" t="s">
        <v>61</v>
      </c>
      <c r="D122" s="24" t="s">
        <v>273</v>
      </c>
      <c r="E122" s="24" t="s">
        <v>156</v>
      </c>
      <c r="F122" s="24" t="s">
        <v>101</v>
      </c>
      <c r="G122" s="24" t="s">
        <v>26</v>
      </c>
      <c r="H122" s="24" t="s">
        <v>27</v>
      </c>
      <c r="I122" s="24" t="s">
        <v>28</v>
      </c>
      <c r="J122" s="24" t="s">
        <v>37</v>
      </c>
      <c r="K122" s="24" t="s">
        <v>96</v>
      </c>
      <c r="L122" s="24" t="s">
        <v>30</v>
      </c>
      <c r="M122" s="24" t="s">
        <v>31</v>
      </c>
      <c r="N122" s="24" t="s">
        <v>88</v>
      </c>
      <c r="O122" s="24" t="s">
        <v>32</v>
      </c>
      <c r="P122" s="24" t="s">
        <v>274</v>
      </c>
      <c r="Q122" s="13"/>
      <c r="R122" s="10">
        <f t="shared" si="8"/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/>
      <c r="AC122" s="13"/>
      <c r="AD122" s="13"/>
    </row>
    <row r="123" spans="1:31" ht="33.75">
      <c r="A123" s="7">
        <f t="shared" si="5"/>
        <v>120</v>
      </c>
      <c r="B123" s="27">
        <v>40070515</v>
      </c>
      <c r="C123" s="25" t="s">
        <v>61</v>
      </c>
      <c r="D123" s="24" t="s">
        <v>322</v>
      </c>
      <c r="E123" s="24" t="s">
        <v>156</v>
      </c>
      <c r="F123" s="24" t="s">
        <v>132</v>
      </c>
      <c r="G123" s="24" t="s">
        <v>26</v>
      </c>
      <c r="H123" s="24" t="s">
        <v>27</v>
      </c>
      <c r="I123" s="24" t="s">
        <v>36</v>
      </c>
      <c r="J123" s="24" t="s">
        <v>40</v>
      </c>
      <c r="K123" s="24" t="s">
        <v>69</v>
      </c>
      <c r="L123" s="24" t="s">
        <v>30</v>
      </c>
      <c r="M123" s="24" t="s">
        <v>31</v>
      </c>
      <c r="N123" s="24" t="s">
        <v>70</v>
      </c>
      <c r="O123" s="24" t="s">
        <v>32</v>
      </c>
      <c r="P123" s="24" t="s">
        <v>323</v>
      </c>
      <c r="Q123" s="20"/>
      <c r="R123" s="10">
        <f t="shared" ref="R123" si="9">SUM(S123:AD123)</f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/>
      <c r="AC123" s="13"/>
      <c r="AD123" s="20"/>
    </row>
    <row r="124" spans="1:31" ht="33.75">
      <c r="A124" s="7">
        <f t="shared" si="5"/>
        <v>121</v>
      </c>
      <c r="B124" s="11">
        <v>40069876</v>
      </c>
      <c r="C124" s="12" t="s">
        <v>61</v>
      </c>
      <c r="D124" s="11" t="s">
        <v>231</v>
      </c>
      <c r="E124" s="11" t="s">
        <v>156</v>
      </c>
      <c r="F124" s="11" t="s">
        <v>101</v>
      </c>
      <c r="G124" s="11" t="s">
        <v>26</v>
      </c>
      <c r="H124" s="11" t="s">
        <v>27</v>
      </c>
      <c r="I124" s="11" t="s">
        <v>28</v>
      </c>
      <c r="J124" s="11" t="s">
        <v>37</v>
      </c>
      <c r="K124" s="11" t="s">
        <v>38</v>
      </c>
      <c r="L124" s="11" t="s">
        <v>30</v>
      </c>
      <c r="M124" s="11" t="s">
        <v>31</v>
      </c>
      <c r="N124" s="11" t="s">
        <v>81</v>
      </c>
      <c r="O124" s="11" t="s">
        <v>32</v>
      </c>
      <c r="P124" s="11" t="s">
        <v>232</v>
      </c>
      <c r="Q124" s="13"/>
      <c r="R124" s="10">
        <f>SUM(S124:AD124)</f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/>
      <c r="AC124" s="13"/>
      <c r="AD124" s="13"/>
    </row>
    <row r="126" spans="1:31">
      <c r="A126" s="14"/>
      <c r="B126" s="14"/>
      <c r="C126" s="14"/>
      <c r="D126" s="4" t="s">
        <v>336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>
        <f>SUBTOTAL(9,Q4:Q124)</f>
        <v>0</v>
      </c>
      <c r="R126" s="15">
        <f>SUBTOTAL(9,R4:R124)</f>
        <v>0</v>
      </c>
      <c r="S126" s="15">
        <f>SUBTOTAL(9,S4:S124)</f>
        <v>0</v>
      </c>
      <c r="T126" s="15">
        <f>SUBTOTAL(9,T4:T124)</f>
        <v>0</v>
      </c>
      <c r="U126" s="15">
        <f>SUBTOTAL(9,U4:U124)</f>
        <v>0</v>
      </c>
      <c r="V126" s="15">
        <f>SUBTOTAL(9,V4:V124)</f>
        <v>0</v>
      </c>
      <c r="W126" s="15">
        <f>SUBTOTAL(9,W4:W124)</f>
        <v>0</v>
      </c>
      <c r="X126" s="15">
        <f>SUBTOTAL(9,X4:X124)</f>
        <v>0</v>
      </c>
      <c r="Y126" s="15">
        <f>SUBTOTAL(9,Y4:Y124)</f>
        <v>0</v>
      </c>
      <c r="Z126" s="15">
        <f>SUBTOTAL(9,Z4:Z124)</f>
        <v>0</v>
      </c>
      <c r="AA126" s="15">
        <f>SUBTOTAL(9,AA4:AA124)</f>
        <v>0</v>
      </c>
      <c r="AB126" s="15">
        <f>SUBTOTAL(9,AB4:AB124)</f>
        <v>0</v>
      </c>
      <c r="AC126" s="15">
        <f>SUBTOTAL(9,AC4:AC124)</f>
        <v>0</v>
      </c>
      <c r="AD126" s="15">
        <f>SUBTOTAL(9,AD4:AD124)</f>
        <v>0</v>
      </c>
    </row>
    <row r="127" spans="1:31" s="17" customFormat="1">
      <c r="A127" s="16" t="s">
        <v>233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17" customFormat="1">
      <c r="A128" s="16" t="s">
        <v>234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8"/>
      <c r="U128" s="18"/>
      <c r="V128" s="16"/>
      <c r="W128" s="16"/>
      <c r="X128" s="16"/>
      <c r="Y128" s="16"/>
      <c r="Z128" s="16"/>
      <c r="AA128" s="18"/>
      <c r="AB128" s="18"/>
      <c r="AC128" s="18"/>
      <c r="AD128" s="18"/>
      <c r="AE128" s="16"/>
    </row>
    <row r="129" spans="1:31" s="17" customFormat="1">
      <c r="A129" s="16" t="s">
        <v>235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8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31">
      <c r="AC130" s="28"/>
    </row>
    <row r="131" spans="1:31">
      <c r="AC131" s="28"/>
    </row>
    <row r="132" spans="1:31">
      <c r="AC132" s="28"/>
    </row>
    <row r="133" spans="1:31">
      <c r="AC133" s="28"/>
    </row>
  </sheetData>
  <autoFilter ref="A3:AD124" xr:uid="{00000000-0009-0000-0000-000000000000}"/>
  <pageMargins left="0.25" right="0.25" top="0.25" bottom="0.25" header="0.5" footer="0.5"/>
  <pageSetup paperSize="9" orientation="landscape" verticalDpi="0" r:id="rId1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Edgardo Cardenas</cp:lastModifiedBy>
  <cp:lastPrinted>2025-10-29T14:44:15Z</cp:lastPrinted>
  <dcterms:created xsi:type="dcterms:W3CDTF">2025-07-14T15:10:39Z</dcterms:created>
  <dcterms:modified xsi:type="dcterms:W3CDTF">2026-02-06T15:04:36Z</dcterms:modified>
</cp:coreProperties>
</file>