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NDR-2026\INFORME GLOSAS\Marzo\"/>
    </mc:Choice>
  </mc:AlternateContent>
  <xr:revisionPtr revIDLastSave="0" documentId="13_ncr:1_{CBF7C02A-5B6D-4040-A832-C25F37BBA07F}" xr6:coauthVersionLast="47" xr6:coauthVersionMax="47" xr10:uidLastSave="{00000000-0000-0000-0000-000000000000}"/>
  <bookViews>
    <workbookView xWindow="4755" yWindow="3645" windowWidth="21600" windowHeight="11295" xr2:uid="{00000000-000D-0000-FFFF-FFFF00000000}"/>
  </bookViews>
  <sheets>
    <sheet name="Report" sheetId="1" r:id="rId1"/>
  </sheets>
  <definedNames>
    <definedName name="__bookmark_1">Report!$A$5:$Z$13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3" i="1" l="1"/>
  <c r="W13" i="1"/>
  <c r="V13" i="1"/>
  <c r="U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<sst xmlns="http://schemas.openxmlformats.org/spreadsheetml/2006/main" count="131" uniqueCount="78">
  <si>
    <t>Región de Magallanes y Antártica Chilena</t>
  </si>
  <si>
    <t>Código</t>
  </si>
  <si>
    <t>Tipo Código</t>
  </si>
  <si>
    <t>Nombre de la Iniciativa</t>
  </si>
  <si>
    <t>Rate</t>
  </si>
  <si>
    <t>Ítem Presupuestario</t>
  </si>
  <si>
    <t>Etapa</t>
  </si>
  <si>
    <t>Nivel Territorial</t>
  </si>
  <si>
    <t>Provincia</t>
  </si>
  <si>
    <t>Comuna</t>
  </si>
  <si>
    <t>Sector</t>
  </si>
  <si>
    <t>Ministerio</t>
  </si>
  <si>
    <t>Unidad Técnica</t>
  </si>
  <si>
    <t>Fuente de Financiamiento</t>
  </si>
  <si>
    <t>Descriptor(es)</t>
  </si>
  <si>
    <t>Costo Total Ajustado</t>
  </si>
  <si>
    <t>Gastado Años Anteriores</t>
  </si>
  <si>
    <t>Solicitado</t>
  </si>
  <si>
    <t>Saldo Próximo Año</t>
  </si>
  <si>
    <t>Total Pagado</t>
  </si>
  <si>
    <t>Pagado Acum. a Marzo</t>
  </si>
  <si>
    <t>Pagado
Enero</t>
  </si>
  <si>
    <t>Pagado
Febrero</t>
  </si>
  <si>
    <t>Pagado
Marzo</t>
  </si>
  <si>
    <t>% Avance Físico</t>
  </si>
  <si>
    <t>% Avance Financiero</t>
  </si>
  <si>
    <t>BIP</t>
  </si>
  <si>
    <t>Ejecución</t>
  </si>
  <si>
    <t>Comunal</t>
  </si>
  <si>
    <t>MAGALLANES</t>
  </si>
  <si>
    <t>Punta Arenas</t>
  </si>
  <si>
    <t>Gobierno Regional Región de Magallanes y de la Antártica Chilena</t>
  </si>
  <si>
    <t>Gobiernos Regionales</t>
  </si>
  <si>
    <t>FNDR</t>
  </si>
  <si>
    <t>40026661</t>
  </si>
  <si>
    <t>TRANSFERENCIA REACTIVACION TURISMO LOCAL Y NACIONAL</t>
  </si>
  <si>
    <t/>
  </si>
  <si>
    <t>A Otras Entidades Públicas (33.03)</t>
  </si>
  <si>
    <t>INTERPROVINCIAL</t>
  </si>
  <si>
    <t>INTERCOMUNAL</t>
  </si>
  <si>
    <t>TURISMO Y COMERCIO</t>
  </si>
  <si>
    <t>Servicio Nacional de Turismo</t>
  </si>
  <si>
    <t>SUBTÍTULO 33,Glosa Común GORE 2021 - 2022, Glosa 04 Subt. 29, 31, 33,Glosa Común GORE 2021 - 2022, Glosa 08 Subt. 29, 31, 33,Glosa Común GORE 2021 - 2022, Glosa 13 Desarrollo Económico,Fondo Regional para la Productividad y el Desarrollo (Ley Nro. 21.591 Sobre Royalty a la Minería),Glosa Común GORE 2026 Glosa 16.03, letra b)</t>
  </si>
  <si>
    <t>40050717</t>
  </si>
  <si>
    <t>TRANSFERENCIA DE RECURSOS PARA FORTALECER LA SOBERANIA  ALIMENTARIA DE LA AFCI DE  MAGALLANES</t>
  </si>
  <si>
    <t>RECURSOS NATURALES Y MEDIO AMBIENTE</t>
  </si>
  <si>
    <t>Instituto de Desarrollo Agropecuario</t>
  </si>
  <si>
    <t>Fondo Regional para la Productividad y el Desarrollo (Ley Nro. 21.591 Sobre Royalty a la Minería),ALIMENTACION</t>
  </si>
  <si>
    <t>40057851</t>
  </si>
  <si>
    <t>RECUPERACION ECOLÓGICA PARQUE NACIONAL TORRES DEL PAINE</t>
  </si>
  <si>
    <t>ULTIMA ESPERANZA</t>
  </si>
  <si>
    <t>Torres del Paine</t>
  </si>
  <si>
    <t>Corporación Nacional Forestal</t>
  </si>
  <si>
    <t>MEDIO AMBIENTE,Fondo Regional para la Productividad y el Desarrollo (Ley Nro. 21.591 Sobre Royalty a la Minería)</t>
  </si>
  <si>
    <t>40058415</t>
  </si>
  <si>
    <t>TRANSFERENCIA DE RECURSOS PARA LA PROMOCION TURISTICA DE LA PATAGONIA, R. DE MAG. Y ANT. CHIL.</t>
  </si>
  <si>
    <t>MAGALLANES – Turismo y Comercio,Fondo Regional para la Productividad y el Desarrollo (Ley Nro. 21.591 Sobre Royalty a la Minería),Glosa Común GORE 2026 Glosa 16.03, letra b)</t>
  </si>
  <si>
    <t>40058999</t>
  </si>
  <si>
    <t>TRANSFERENCIA FOMENTO PESCA ARTESANAL REGION DE MAGALLANES</t>
  </si>
  <si>
    <t>PESCA</t>
  </si>
  <si>
    <t>Financiamiento de actividades relacionadas con el Apoyo a la Pesca Artesanal,Fondo Regional para la Productividad y el Desarrollo (Ley Nro. 21.591 Sobre Royalty a la Minería),Glosa Común GORE 2026 Glosa 16.03, letra b)</t>
  </si>
  <si>
    <t>40064453</t>
  </si>
  <si>
    <t>TRANSFERENCIA Recursos y capacitación emprendedores y Mipes Porvenir y Comunidad Yagán, XII R.</t>
  </si>
  <si>
    <t>TIERRA DEL FUEGO</t>
  </si>
  <si>
    <t>Porvenir</t>
  </si>
  <si>
    <t>SOCIAL</t>
  </si>
  <si>
    <t>Servicio de Cooperación Técnica</t>
  </si>
  <si>
    <t>CAPACITACION,Fondo Regional para la Productividad y el Desarrollo (Ley Nro. 21.591 Sobre Royalty a la Minería)</t>
  </si>
  <si>
    <t>40064934</t>
  </si>
  <si>
    <t>CAPACITACION EN OFICIOS PARA DIVERSAS LOCALIDADES DE LA REGIÓN DE MAGALLANES</t>
  </si>
  <si>
    <t>Servicio Nacional de Capacitación y Empleo</t>
  </si>
  <si>
    <t>12 Iniciativas Visualizadas</t>
  </si>
  <si>
    <t>DIVISIÓN DE DESARROLLO REGIONAL - SUBDERE</t>
  </si>
  <si>
    <t>DEPARTAMENTO DE GESTIÓN DE INVERSIONES REGIONALES</t>
  </si>
  <si>
    <t>UNIDAD DE APOYO AL GASTO PÚBLICO</t>
  </si>
  <si>
    <t>Iniciativas de Inversión Fondo Regional para la Productividad y el Desarrollo Año 2026</t>
  </si>
  <si>
    <t>Marco Presupuestario informado por DIPRES M$ 10.348.263, saldo sin identificar M$ 2.244.007</t>
  </si>
  <si>
    <t>Informe Glosa 13, 16.4 y 16.9, Recursos que se ejecutan con cargo al Fondo Regional para la Productividad y el Desarriollo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</si>
</sst>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</font>
    <font>
      <b/>
      <sz val="8"/>
      <color indexed="9"/>
      <name val="sans-serif"/>
    </font>
    <font>
      <sz val="8"/>
      <color indexed="8"/>
      <name val="sans-serif"/>
    </font>
    <font>
      <b/>
      <sz val="16"/>
      <color indexed="30"/>
      <name val="sans-serif"/>
    </font>
    <font>
      <sz val="8"/>
      <color indexed="23"/>
      <name val="sans-serif"/>
    </font>
    <font>
      <b/>
      <sz val="14"/>
      <color indexed="25"/>
      <name val="sans-serif"/>
    </font>
    <font>
      <sz val="10"/>
      <color indexed="8"/>
      <name val="sans-serif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FB3"/>
        <bgColor indexed="64"/>
      </patternFill>
    </fill>
    <fill>
      <patternFill patternType="solid">
        <fgColor rgb="FFA8B7C7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21" fillId="0" borderId="0" xfId="0" applyNumberFormat="1" applyFont="1" applyFill="1" applyBorder="1" applyAlignment="1" applyProtection="1">
      <alignment horizontal="left" vertical="top"/>
    </xf>
    <xf numFmtId="0" fontId="24" fillId="33" borderId="10" xfId="0" applyNumberFormat="1" applyFont="1" applyFill="1" applyBorder="1" applyAlignment="1" applyProtection="1">
      <alignment horizontal="center" vertical="top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center" vertical="top" wrapText="1"/>
    </xf>
    <xf numFmtId="0" fontId="19" fillId="33" borderId="10" xfId="0" applyNumberFormat="1" applyFont="1" applyFill="1" applyBorder="1" applyAlignment="1" applyProtection="1">
      <alignment horizontal="right" vertical="top" wrapText="1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center" vertical="top" wrapText="1"/>
    </xf>
    <xf numFmtId="3" fontId="20" fillId="35" borderId="10" xfId="0" applyNumberFormat="1" applyFont="1" applyFill="1" applyBorder="1" applyAlignment="1" applyProtection="1">
      <alignment horizontal="right" vertical="top"/>
    </xf>
    <xf numFmtId="164" fontId="20" fillId="35" borderId="10" xfId="0" applyNumberFormat="1" applyFont="1" applyFill="1" applyBorder="1" applyAlignment="1" applyProtection="1">
      <alignment horizontal="center" vertical="top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center" vertical="top" wrapText="1"/>
    </xf>
    <xf numFmtId="3" fontId="20" fillId="0" borderId="10" xfId="0" applyNumberFormat="1" applyFont="1" applyFill="1" applyBorder="1" applyAlignment="1" applyProtection="1">
      <alignment horizontal="right" vertical="top"/>
    </xf>
    <xf numFmtId="164" fontId="20" fillId="0" borderId="10" xfId="0" applyNumberFormat="1" applyFont="1" applyFill="1" applyBorder="1" applyAlignment="1" applyProtection="1">
      <alignment horizontal="center" vertical="top"/>
    </xf>
    <xf numFmtId="0" fontId="24" fillId="33" borderId="10" xfId="0" applyNumberFormat="1" applyFont="1" applyFill="1" applyBorder="1" applyAlignment="1" applyProtection="1">
      <alignment horizontal="left" vertical="top" wrapText="1"/>
    </xf>
    <xf numFmtId="3" fontId="19" fillId="33" borderId="10" xfId="0" applyNumberFormat="1" applyFont="1" applyFill="1" applyBorder="1" applyAlignment="1" applyProtection="1">
      <alignment horizontal="right" vertical="top"/>
    </xf>
    <xf numFmtId="164" fontId="19" fillId="33" borderId="1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22" fillId="0" borderId="0" xfId="0" applyNumberFormat="1" applyFont="1" applyFill="1" applyBorder="1" applyAlignment="1" applyProtection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yperlink" xfId="42" xr:uid="{00000000-0005-0000-0000-00001F000000}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"/>
  <sheetViews>
    <sheetView tabSelected="1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A2" sqref="A2:AA2"/>
    </sheetView>
  </sheetViews>
  <sheetFormatPr baseColWidth="10" defaultRowHeight="15"/>
  <cols>
    <col min="1" max="1" width="5.42578125" customWidth="1"/>
    <col min="2" max="2" width="11" customWidth="1"/>
    <col min="3" max="3" width="6.85546875" customWidth="1"/>
    <col min="4" max="4" width="38.42578125" customWidth="1"/>
    <col min="5" max="5" width="5.42578125" customWidth="1"/>
    <col min="6" max="6" width="27.42578125" customWidth="1"/>
    <col min="7" max="7" width="7.5703125" customWidth="1"/>
    <col min="8" max="8" width="10.85546875" customWidth="1"/>
    <col min="9" max="10" width="15.140625" customWidth="1"/>
    <col min="11" max="11" width="13.7109375" customWidth="1"/>
    <col min="12" max="12" width="12.28515625" customWidth="1"/>
    <col min="13" max="13" width="17.5703125" customWidth="1"/>
    <col min="14" max="14" width="13.28515625" customWidth="1"/>
    <col min="15" max="15" width="34.28515625" customWidth="1"/>
    <col min="16" max="21" width="13.7109375" customWidth="1"/>
    <col min="22" max="24" width="13" customWidth="1"/>
    <col min="25" max="25" width="8.28515625" customWidth="1"/>
    <col min="26" max="26" width="9.5703125" customWidth="1"/>
    <col min="27" max="27" width="212" customWidth="1"/>
  </cols>
  <sheetData>
    <row r="1" spans="1:27" ht="20.2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25">
      <c r="A2" s="18" t="s">
        <v>75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0.25">
      <c r="A3" s="1" t="s">
        <v>76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33.75">
      <c r="A5" s="2"/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5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4" t="s">
        <v>24</v>
      </c>
      <c r="Z5" s="4" t="s">
        <v>25</v>
      </c>
    </row>
    <row r="6" spans="1:27" ht="90">
      <c r="A6" s="6">
        <v>3</v>
      </c>
      <c r="B6" s="7" t="s">
        <v>34</v>
      </c>
      <c r="C6" s="8" t="s">
        <v>26</v>
      </c>
      <c r="D6" s="7" t="s">
        <v>35</v>
      </c>
      <c r="E6" s="7" t="s">
        <v>36</v>
      </c>
      <c r="F6" s="7" t="s">
        <v>37</v>
      </c>
      <c r="G6" s="7" t="s">
        <v>27</v>
      </c>
      <c r="H6" s="7" t="s">
        <v>28</v>
      </c>
      <c r="I6" s="7" t="s">
        <v>38</v>
      </c>
      <c r="J6" s="7" t="s">
        <v>39</v>
      </c>
      <c r="K6" s="7" t="s">
        <v>40</v>
      </c>
      <c r="L6" s="7" t="s">
        <v>32</v>
      </c>
      <c r="M6" s="7" t="s">
        <v>41</v>
      </c>
      <c r="N6" s="7" t="s">
        <v>33</v>
      </c>
      <c r="O6" s="7" t="s">
        <v>42</v>
      </c>
      <c r="P6" s="9">
        <v>1862398000</v>
      </c>
      <c r="Q6" s="9">
        <v>1482801000</v>
      </c>
      <c r="R6" s="9">
        <v>379597000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10">
        <v>0</v>
      </c>
      <c r="Z6" s="10">
        <v>0</v>
      </c>
    </row>
    <row r="7" spans="1:27" ht="33.75">
      <c r="A7" s="6">
        <v>5</v>
      </c>
      <c r="B7" s="7" t="s">
        <v>43</v>
      </c>
      <c r="C7" s="8" t="s">
        <v>26</v>
      </c>
      <c r="D7" s="7" t="s">
        <v>44</v>
      </c>
      <c r="E7" s="7" t="s">
        <v>36</v>
      </c>
      <c r="F7" s="7" t="s">
        <v>37</v>
      </c>
      <c r="G7" s="7" t="s">
        <v>27</v>
      </c>
      <c r="H7" s="7" t="s">
        <v>28</v>
      </c>
      <c r="I7" s="7" t="s">
        <v>29</v>
      </c>
      <c r="J7" s="7" t="s">
        <v>30</v>
      </c>
      <c r="K7" s="7" t="s">
        <v>45</v>
      </c>
      <c r="L7" s="7" t="s">
        <v>32</v>
      </c>
      <c r="M7" s="7" t="s">
        <v>46</v>
      </c>
      <c r="N7" s="7" t="s">
        <v>33</v>
      </c>
      <c r="O7" s="7" t="s">
        <v>47</v>
      </c>
      <c r="P7" s="9">
        <v>3262253000</v>
      </c>
      <c r="Q7" s="9">
        <v>0</v>
      </c>
      <c r="R7" s="9">
        <v>1300000000</v>
      </c>
      <c r="S7" s="9">
        <v>1962253000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10">
        <v>0</v>
      </c>
      <c r="Z7" s="10">
        <v>0</v>
      </c>
    </row>
    <row r="8" spans="1:27" ht="33.75">
      <c r="A8" s="6">
        <v>8</v>
      </c>
      <c r="B8" s="11" t="s">
        <v>48</v>
      </c>
      <c r="C8" s="12" t="s">
        <v>26</v>
      </c>
      <c r="D8" s="11" t="s">
        <v>49</v>
      </c>
      <c r="E8" s="11" t="s">
        <v>36</v>
      </c>
      <c r="F8" s="11" t="s">
        <v>37</v>
      </c>
      <c r="G8" s="11" t="s">
        <v>27</v>
      </c>
      <c r="H8" s="11" t="s">
        <v>28</v>
      </c>
      <c r="I8" s="11" t="s">
        <v>50</v>
      </c>
      <c r="J8" s="11" t="s">
        <v>51</v>
      </c>
      <c r="K8" s="11" t="s">
        <v>45</v>
      </c>
      <c r="L8" s="11" t="s">
        <v>32</v>
      </c>
      <c r="M8" s="11" t="s">
        <v>52</v>
      </c>
      <c r="N8" s="11" t="s">
        <v>33</v>
      </c>
      <c r="O8" s="11" t="s">
        <v>53</v>
      </c>
      <c r="P8" s="13">
        <v>356919000</v>
      </c>
      <c r="Q8" s="13">
        <v>0</v>
      </c>
      <c r="R8" s="13">
        <v>346188000</v>
      </c>
      <c r="S8" s="13">
        <v>10731000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4">
        <v>0</v>
      </c>
      <c r="Z8" s="14">
        <v>0</v>
      </c>
    </row>
    <row r="9" spans="1:27" ht="56.25">
      <c r="A9" s="6">
        <v>9</v>
      </c>
      <c r="B9" s="7" t="s">
        <v>54</v>
      </c>
      <c r="C9" s="8" t="s">
        <v>26</v>
      </c>
      <c r="D9" s="7" t="s">
        <v>55</v>
      </c>
      <c r="E9" s="7" t="s">
        <v>36</v>
      </c>
      <c r="F9" s="7" t="s">
        <v>37</v>
      </c>
      <c r="G9" s="7" t="s">
        <v>27</v>
      </c>
      <c r="H9" s="7" t="s">
        <v>28</v>
      </c>
      <c r="I9" s="7" t="s">
        <v>38</v>
      </c>
      <c r="J9" s="7" t="s">
        <v>39</v>
      </c>
      <c r="K9" s="7" t="s">
        <v>40</v>
      </c>
      <c r="L9" s="7" t="s">
        <v>32</v>
      </c>
      <c r="M9" s="7" t="s">
        <v>41</v>
      </c>
      <c r="N9" s="7" t="s">
        <v>33</v>
      </c>
      <c r="O9" s="7" t="s">
        <v>56</v>
      </c>
      <c r="P9" s="9">
        <v>4534000000</v>
      </c>
      <c r="Q9" s="9">
        <v>0</v>
      </c>
      <c r="R9" s="9">
        <v>1500000000</v>
      </c>
      <c r="S9" s="9">
        <v>3034000000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10">
        <v>0</v>
      </c>
      <c r="Z9" s="10">
        <v>0</v>
      </c>
    </row>
    <row r="10" spans="1:27" ht="67.5">
      <c r="A10" s="6">
        <v>10</v>
      </c>
      <c r="B10" s="11" t="s">
        <v>57</v>
      </c>
      <c r="C10" s="12" t="s">
        <v>26</v>
      </c>
      <c r="D10" s="11" t="s">
        <v>58</v>
      </c>
      <c r="E10" s="11" t="s">
        <v>36</v>
      </c>
      <c r="F10" s="11" t="s">
        <v>37</v>
      </c>
      <c r="G10" s="11" t="s">
        <v>27</v>
      </c>
      <c r="H10" s="11" t="s">
        <v>28</v>
      </c>
      <c r="I10" s="11" t="s">
        <v>38</v>
      </c>
      <c r="J10" s="11" t="s">
        <v>39</v>
      </c>
      <c r="K10" s="11" t="s">
        <v>59</v>
      </c>
      <c r="L10" s="11" t="s">
        <v>32</v>
      </c>
      <c r="M10" s="11" t="s">
        <v>31</v>
      </c>
      <c r="N10" s="11" t="s">
        <v>33</v>
      </c>
      <c r="O10" s="11" t="s">
        <v>60</v>
      </c>
      <c r="P10" s="13">
        <v>3686200000</v>
      </c>
      <c r="Q10" s="13">
        <v>0</v>
      </c>
      <c r="R10" s="13">
        <v>3686200000</v>
      </c>
      <c r="S10" s="13">
        <v>0</v>
      </c>
      <c r="T10" s="13">
        <v>11381013</v>
      </c>
      <c r="U10" s="13">
        <v>11381013</v>
      </c>
      <c r="V10" s="13">
        <v>0</v>
      </c>
      <c r="W10" s="13">
        <v>0</v>
      </c>
      <c r="X10" s="13">
        <v>11381013</v>
      </c>
      <c r="Y10" s="14">
        <v>0</v>
      </c>
      <c r="Z10" s="14">
        <v>3.0874648689707559E-3</v>
      </c>
    </row>
    <row r="11" spans="1:27" ht="33.75">
      <c r="A11" s="6">
        <v>11</v>
      </c>
      <c r="B11" s="7" t="s">
        <v>61</v>
      </c>
      <c r="C11" s="8" t="s">
        <v>26</v>
      </c>
      <c r="D11" s="7" t="s">
        <v>62</v>
      </c>
      <c r="E11" s="7" t="s">
        <v>36</v>
      </c>
      <c r="F11" s="7" t="s">
        <v>37</v>
      </c>
      <c r="G11" s="7" t="s">
        <v>27</v>
      </c>
      <c r="H11" s="7" t="s">
        <v>28</v>
      </c>
      <c r="I11" s="7" t="s">
        <v>63</v>
      </c>
      <c r="J11" s="7" t="s">
        <v>64</v>
      </c>
      <c r="K11" s="7" t="s">
        <v>65</v>
      </c>
      <c r="L11" s="7" t="s">
        <v>32</v>
      </c>
      <c r="M11" s="7" t="s">
        <v>66</v>
      </c>
      <c r="N11" s="7" t="s">
        <v>33</v>
      </c>
      <c r="O11" s="7" t="s">
        <v>67</v>
      </c>
      <c r="P11" s="9">
        <v>792271000</v>
      </c>
      <c r="Q11" s="9">
        <v>0</v>
      </c>
      <c r="R11" s="9">
        <v>792271000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10">
        <v>0</v>
      </c>
      <c r="Z11" s="10">
        <v>0</v>
      </c>
    </row>
    <row r="12" spans="1:27" ht="33.75">
      <c r="A12" s="6">
        <v>12</v>
      </c>
      <c r="B12" s="11" t="s">
        <v>68</v>
      </c>
      <c r="C12" s="12" t="s">
        <v>26</v>
      </c>
      <c r="D12" s="11" t="s">
        <v>69</v>
      </c>
      <c r="E12" s="11" t="s">
        <v>36</v>
      </c>
      <c r="F12" s="11" t="s">
        <v>37</v>
      </c>
      <c r="G12" s="11" t="s">
        <v>27</v>
      </c>
      <c r="H12" s="11" t="s">
        <v>28</v>
      </c>
      <c r="I12" s="11" t="s">
        <v>29</v>
      </c>
      <c r="J12" s="11" t="s">
        <v>30</v>
      </c>
      <c r="K12" s="11" t="s">
        <v>65</v>
      </c>
      <c r="L12" s="11" t="s">
        <v>32</v>
      </c>
      <c r="M12" s="11" t="s">
        <v>70</v>
      </c>
      <c r="N12" s="11" t="s">
        <v>33</v>
      </c>
      <c r="O12" s="11" t="s">
        <v>67</v>
      </c>
      <c r="P12" s="13">
        <v>455415000</v>
      </c>
      <c r="Q12" s="13">
        <v>0</v>
      </c>
      <c r="R12" s="13">
        <v>100000000</v>
      </c>
      <c r="S12" s="13">
        <v>355415000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4">
        <v>0</v>
      </c>
      <c r="Z12" s="14">
        <v>0</v>
      </c>
    </row>
    <row r="13" spans="1:27">
      <c r="A13" s="15"/>
      <c r="B13" s="15"/>
      <c r="C13" s="15"/>
      <c r="D13" s="3" t="s">
        <v>71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>SUM(P6:P12)</f>
        <v>14949456000</v>
      </c>
      <c r="Q13" s="16">
        <f t="shared" ref="Q13:X13" si="0">SUM(Q6:Q12)</f>
        <v>1482801000</v>
      </c>
      <c r="R13" s="16">
        <f t="shared" si="0"/>
        <v>8104256000</v>
      </c>
      <c r="S13" s="16">
        <f t="shared" si="0"/>
        <v>5362399000</v>
      </c>
      <c r="T13" s="16">
        <f t="shared" si="0"/>
        <v>11381013</v>
      </c>
      <c r="U13" s="16">
        <f t="shared" si="0"/>
        <v>11381013</v>
      </c>
      <c r="V13" s="16">
        <f t="shared" si="0"/>
        <v>0</v>
      </c>
      <c r="W13" s="16">
        <f t="shared" si="0"/>
        <v>0</v>
      </c>
      <c r="X13" s="16">
        <f t="shared" si="0"/>
        <v>11381013</v>
      </c>
      <c r="Y13" s="15"/>
      <c r="Z13" s="17">
        <v>2.5439675335779473E-3</v>
      </c>
    </row>
    <row r="14" spans="1:27">
      <c r="A14" s="20" t="s">
        <v>72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>
      <c r="A15" s="20" t="s">
        <v>73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>
      <c r="A16" s="20" t="s">
        <v>74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</sheetData>
  <mergeCells count="5">
    <mergeCell ref="A2:AA2"/>
    <mergeCell ref="A4:AA4"/>
    <mergeCell ref="A14:AA14"/>
    <mergeCell ref="A15:AA15"/>
    <mergeCell ref="A16:AA16"/>
  </mergeCells>
  <pageMargins left="0.25" right="0.25" top="0.25" bottom="0.25" header="0.5" footer="0.5"/>
  <pageSetup paperSize="9" orientation="landscape" horizontalDpi="0" verticalDpi="0"/>
  <headerFooter>
    <oddHeader>&amp;"sans-serif"&amp;8&amp;K808080DIVISIÓN DE DESARROLLO REGIONAL - SUBDERE</oddHeader>
    <oddFooter>&amp;"sans-serif"&amp;8&amp;K808080DEPARTAMENTO DE GESTIÓN DE INVERSIONES REGIONALES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</vt:lpstr>
      <vt:lpstr>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Cárdenas</dc:creator>
  <cp:lastModifiedBy>Edgardo Cardenas</cp:lastModifiedBy>
  <dcterms:created xsi:type="dcterms:W3CDTF">2026-04-27T14:39:45Z</dcterms:created>
  <dcterms:modified xsi:type="dcterms:W3CDTF">2026-04-29T13:41:04Z</dcterms:modified>
</cp:coreProperties>
</file>